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92" windowHeight="8808" tabRatio="659" activeTab="1"/>
  </bookViews>
  <sheets>
    <sheet name="金銭出納簿（１本化する場合）【通知用】" sheetId="1" r:id="rId1"/>
    <sheet name="金銭出納簿（１本化する場合）【入力用】" sheetId="2" r:id="rId2"/>
    <sheet name="金銭出納簿（１本化する場合）【使用方法と記載例】" sheetId="3" r:id="rId3"/>
  </sheets>
  <definedNames>
    <definedName name="_xlnm.Print_Area" localSheetId="2">'金銭出納簿（１本化する場合）【使用方法と記載例】'!$A$1:$R$72</definedName>
    <definedName name="_xlnm.Print_Area" localSheetId="0">'金銭出納簿（１本化する場合）【通知用】'!$A$1:$R$45</definedName>
    <definedName name="_xlnm.Print_Area" localSheetId="1">'金銭出納簿（１本化する場合）【入力用】'!$A$1:$R$51</definedName>
    <definedName name="saito" localSheetId="2">#REF!</definedName>
    <definedName name="saito" localSheetId="0">#REF!</definedName>
    <definedName name="saito" localSheetId="1">#REF!</definedName>
    <definedName name="saito">#REF!</definedName>
    <definedName name="あ" localSheetId="2">#REF!</definedName>
    <definedName name="あ" localSheetId="0">#REF!</definedName>
    <definedName name="あ" localSheetId="1">#REF!</definedName>
    <definedName name="あ">#REF!</definedName>
    <definedName name="あｓ" localSheetId="2">#REF!</definedName>
    <definedName name="あｓ" localSheetId="0">#REF!</definedName>
    <definedName name="あｓ" localSheetId="1">#REF!</definedName>
    <definedName name="あｓ">#REF!</definedName>
    <definedName name="あｗ" localSheetId="2">#REF!</definedName>
    <definedName name="あｗ" localSheetId="0">#REF!</definedName>
    <definedName name="あｗ" localSheetId="1">#REF!</definedName>
    <definedName name="あｗ">#REF!</definedName>
    <definedName name="ああ" localSheetId="2">#REF!</definedName>
    <definedName name="ああ" localSheetId="0">#REF!</definedName>
    <definedName name="ああ" localSheetId="1">#REF!</definedName>
    <definedName name="ああ">#REF!</definedName>
    <definedName name="ああああ" localSheetId="2">#REF!</definedName>
    <definedName name="ああああ" localSheetId="0">#REF!</definedName>
    <definedName name="ああああ" localSheetId="1">#REF!</definedName>
    <definedName name="ああああ">#REF!</definedName>
    <definedName name="活動区分" localSheetId="2">#REF!</definedName>
    <definedName name="活動区分" localSheetId="0">#REF!</definedName>
    <definedName name="活動区分" localSheetId="1">#REF!</definedName>
    <definedName name="活動区分">#REF!</definedName>
    <definedName name="活動区分２" localSheetId="2">#REF!</definedName>
    <definedName name="活動区分２" localSheetId="0">#REF!</definedName>
    <definedName name="活動区分２" localSheetId="1">#REF!</definedName>
    <definedName name="活動区分２">#REF!</definedName>
    <definedName name="活動項目" localSheetId="2">#REF!</definedName>
    <definedName name="活動項目" localSheetId="0">#REF!</definedName>
    <definedName name="活動項目" localSheetId="1">#REF!</definedName>
    <definedName name="活動項目">#REF!</definedName>
    <definedName name="区分" localSheetId="2">#REF!</definedName>
    <definedName name="区分" localSheetId="0">#REF!</definedName>
    <definedName name="区分" localSheetId="1">#REF!</definedName>
    <definedName name="区分">#REF!</definedName>
    <definedName name="施設・テーマ名" localSheetId="2">#REF!</definedName>
    <definedName name="施設・テーマ名" localSheetId="0">#REF!</definedName>
    <definedName name="施設・テーマ名" localSheetId="1">#REF!</definedName>
    <definedName name="施設・テーマ名">#REF!</definedName>
    <definedName name="施設又はテーマ" localSheetId="2">#REF!</definedName>
    <definedName name="施設又はテーマ" localSheetId="0">#REF!</definedName>
    <definedName name="施設又はテーマ" localSheetId="1">#REF!</definedName>
    <definedName name="施設又はテーマ">#REF!</definedName>
  </definedNames>
  <calcPr fullCalcOnLoad="1"/>
</workbook>
</file>

<file path=xl/comments2.xml><?xml version="1.0" encoding="utf-8"?>
<comments xmlns="http://schemas.openxmlformats.org/spreadsheetml/2006/main">
  <authors>
    <author>jono</author>
  </authors>
  <commentList>
    <comment ref="C6" authorId="0">
      <text>
        <r>
          <rPr>
            <sz val="11"/>
            <rFont val="ＭＳ Ｐゴシック"/>
            <family val="3"/>
          </rPr>
          <t>１：日当
２：購入・リース
３：外注費
４：その他</t>
        </r>
      </text>
    </comment>
  </commentList>
</comments>
</file>

<file path=xl/sharedStrings.xml><?xml version="1.0" encoding="utf-8"?>
<sst xmlns="http://schemas.openxmlformats.org/spreadsheetml/2006/main" count="285" uniqueCount="59">
  <si>
    <t>（円）</t>
  </si>
  <si>
    <t>備考</t>
  </si>
  <si>
    <t>組織名：</t>
  </si>
  <si>
    <t>平成○○年度　多面的機能支払交付金 金銭出納簿</t>
  </si>
  <si>
    <t>日付</t>
  </si>
  <si>
    <t>分類</t>
  </si>
  <si>
    <t>内　　容</t>
  </si>
  <si>
    <t>１．農地維持支払及び資源向上支払
（施設の長寿命化を除く）</t>
  </si>
  <si>
    <t>領収書
番号</t>
  </si>
  <si>
    <t>活動
実施日</t>
  </si>
  <si>
    <t>収入
（円）</t>
  </si>
  <si>
    <t>残高
（円）</t>
  </si>
  <si>
    <t>合　　計</t>
  </si>
  <si>
    <t>※領収書は、通し番号を記入した上で、必ず保管しておいてください。（領収書の保管の方法は袋等による保管でも構いません。）</t>
  </si>
  <si>
    <t>項目</t>
  </si>
  <si>
    <t>※「分類」には、下表を参考に該当する支出費目の番号を記入します。</t>
  </si>
  <si>
    <t>番号</t>
  </si>
  <si>
    <t>支出費目</t>
  </si>
  <si>
    <t>内　　　容</t>
  </si>
  <si>
    <t>日当</t>
  </si>
  <si>
    <t>活動参加者に対して支払った日当</t>
  </si>
  <si>
    <t>購入・リース費</t>
  </si>
  <si>
    <t>資材（砕石、砂利、ｾﾒﾝﾄなど）の購入費、活動に必要な機械（草刈り機など）の購入費、パソコンなどのリース費、車両、機械等の借り上げ費、花の種、苗代など</t>
  </si>
  <si>
    <t>外注費</t>
  </si>
  <si>
    <t>補修・更新等の工事等（調査、設計、測量、試験等を含む）に係る建設業者等への外注費、事務の外注費など</t>
  </si>
  <si>
    <t>その他</t>
  </si>
  <si>
    <t>技術指導等のために外部から招く専門家等への謝金、活動に係る旅費、保険料、文具代及び光熱費の費用、アルバイト等への賃金、草刈り機や車の燃料代、役員報酬、お茶代など</t>
  </si>
  <si>
    <t>支出
（円）</t>
  </si>
  <si>
    <t>※高度な農地・水の保全活動（経過措置）については、別々の金銭出納簿で管理しておいてください。</t>
  </si>
  <si>
    <t>パソコンリース料</t>
  </si>
  <si>
    <t>○○会館</t>
  </si>
  <si>
    <t>水路の破損部分の補修
目地材購入（○○個）</t>
  </si>
  <si>
    <t>委託費の支払い（△△建設）
未舗装農道の舗装（アスファルト）</t>
  </si>
  <si>
    <t>日当</t>
  </si>
  <si>
    <t>源泉徴収仮受け</t>
  </si>
  <si>
    <t>源泉徴収納付</t>
  </si>
  <si>
    <t>預金利息</t>
  </si>
  <si>
    <t>役員報酬</t>
  </si>
  <si>
    <r>
      <t>砂利購入（○○ｍ</t>
    </r>
    <r>
      <rPr>
        <i/>
        <vertAlign val="superscript"/>
        <sz val="12"/>
        <color indexed="12"/>
        <rFont val="ＭＳ Ｐゴシック"/>
        <family val="3"/>
      </rPr>
      <t>３</t>
    </r>
    <r>
      <rPr>
        <i/>
        <sz val="12"/>
        <color indexed="12"/>
        <rFont val="ＭＳ Ｐゴシック"/>
        <family val="3"/>
      </rPr>
      <t>）</t>
    </r>
  </si>
  <si>
    <t>H○○年○月○日
納付</t>
  </si>
  <si>
    <t>○○地区環境保全会</t>
  </si>
  <si>
    <t>支出費目別合計（円）</t>
  </si>
  <si>
    <t>（道様式第４号）［国様式第１－7号］</t>
  </si>
  <si>
    <r>
      <t>平成</t>
    </r>
    <r>
      <rPr>
        <i/>
        <sz val="20"/>
        <color indexed="12"/>
        <rFont val="ＭＳ Ｐゴシック"/>
        <family val="3"/>
      </rPr>
      <t>○○</t>
    </r>
    <r>
      <rPr>
        <sz val="20"/>
        <rFont val="ＭＳ Ｐゴシック"/>
        <family val="3"/>
      </rPr>
      <t>年度　多面的機能支払交付金 金銭出納簿</t>
    </r>
  </si>
  <si>
    <t xml:space="preserve">  次年度持越額</t>
  </si>
  <si>
    <t>返還額、次年度持越額</t>
  </si>
  <si>
    <t>次年度持越金
（最終残高－源泉未払）</t>
  </si>
  <si>
    <t>活動区分</t>
  </si>
  <si>
    <t>（経理区分を１本化する場合）</t>
  </si>
  <si>
    <t>金額</t>
  </si>
  <si>
    <t xml:space="preserve">  返還額</t>
  </si>
  <si>
    <t>農地維持</t>
  </si>
  <si>
    <t>資源向上（長寿命化）</t>
  </si>
  <si>
    <t>資源保全プラン</t>
  </si>
  <si>
    <t>資源向上（共同）</t>
  </si>
  <si>
    <t>広域化・体制強化</t>
  </si>
  <si>
    <t>特例措置を適用した活動</t>
  </si>
  <si>
    <t>多面的機能支払交付金の受取</t>
  </si>
  <si>
    <t>※「活動区分」は、分類が１～３の場合は、該当する項目にチェックを入れてください。ただし、収入に係る場合、分類が４又は「内容」が返還金等の場合はチェックは不要です。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</si>
</sst>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quot;月&quot;d&quot;日&quot;;@"/>
    <numFmt numFmtId="178" formatCode="#,##0;&quot;△ &quot;#,##0"/>
  </numFmts>
  <fonts count="67">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14"/>
      <name val="ＭＳ Ｐゴシック"/>
      <family val="3"/>
    </font>
    <font>
      <sz val="20"/>
      <name val="ＭＳ Ｐゴシック"/>
      <family val="3"/>
    </font>
    <font>
      <sz val="16"/>
      <name val="ＭＳ Ｐゴシック"/>
      <family val="3"/>
    </font>
    <font>
      <sz val="11"/>
      <name val="ＭＳ Ｐ明朝"/>
      <family val="1"/>
    </font>
    <font>
      <sz val="11"/>
      <color indexed="8"/>
      <name val="ＭＳ 明朝"/>
      <family val="1"/>
    </font>
    <font>
      <b/>
      <i/>
      <sz val="12"/>
      <name val="ＭＳ Ｐゴシック"/>
      <family val="3"/>
    </font>
    <font>
      <sz val="6"/>
      <name val="ＭＳ ゴシック"/>
      <family val="3"/>
    </font>
    <font>
      <i/>
      <sz val="11"/>
      <name val="ＭＳ Ｐ明朝"/>
      <family val="1"/>
    </font>
    <font>
      <i/>
      <sz val="12"/>
      <color indexed="12"/>
      <name val="ＭＳ Ｐゴシック"/>
      <family val="3"/>
    </font>
    <font>
      <i/>
      <vertAlign val="superscript"/>
      <sz val="12"/>
      <color indexed="12"/>
      <name val="ＭＳ Ｐゴシック"/>
      <family val="3"/>
    </font>
    <font>
      <sz val="9"/>
      <name val="ＭＳ Ｐゴシック"/>
      <family val="3"/>
    </font>
    <font>
      <sz val="9"/>
      <name val="ＭＳ Ｐ明朝"/>
      <family val="1"/>
    </font>
    <font>
      <i/>
      <sz val="20"/>
      <color indexed="12"/>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i/>
      <sz val="10"/>
      <color indexed="12"/>
      <name val="ＭＳ Ｐゴシック"/>
      <family val="3"/>
    </font>
    <font>
      <i/>
      <sz val="12"/>
      <color indexed="30"/>
      <name val="ＭＳ Ｐゴシック"/>
      <family val="3"/>
    </font>
    <font>
      <i/>
      <sz val="16"/>
      <color indexed="12"/>
      <name val="ＭＳ Ｐゴシック"/>
      <family val="3"/>
    </font>
    <font>
      <sz val="20"/>
      <color indexed="10"/>
      <name val="ＭＳ Ｐゴシック"/>
      <family val="3"/>
    </font>
    <font>
      <b/>
      <sz val="14"/>
      <color indexed="10"/>
      <name val="ＭＳ Ｐゴシック"/>
      <family val="3"/>
    </font>
    <font>
      <i/>
      <sz val="14"/>
      <color indexed="8"/>
      <name val="ＭＳ Ｐゴシック"/>
      <family val="3"/>
    </font>
    <font>
      <sz val="14"/>
      <color indexed="10"/>
      <name val="ＭＳ Ｐゴシック"/>
      <family val="3"/>
    </font>
    <font>
      <sz val="14"/>
      <color indexed="10"/>
      <name val="Times New Roman"/>
      <family val="1"/>
    </font>
    <font>
      <sz val="14"/>
      <color indexed="12"/>
      <name val="ＭＳ Ｐゴシック"/>
      <family val="3"/>
    </font>
    <font>
      <sz val="14"/>
      <color indexed="12"/>
      <name val="Times New Roman"/>
      <family val="1"/>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i/>
      <sz val="12"/>
      <color rgb="FF0000FF"/>
      <name val="ＭＳ Ｐゴシック"/>
      <family val="3"/>
    </font>
    <font>
      <i/>
      <sz val="16"/>
      <color rgb="FF0000FF"/>
      <name val="ＭＳ Ｐゴシック"/>
      <family val="3"/>
    </font>
    <font>
      <sz val="20"/>
      <color rgb="FFFF0000"/>
      <name val="ＭＳ Ｐゴシック"/>
      <family val="3"/>
    </font>
    <font>
      <i/>
      <sz val="12"/>
      <color rgb="FF0033CC"/>
      <name val="ＭＳ Ｐゴシック"/>
      <family val="3"/>
    </font>
    <font>
      <i/>
      <sz val="10"/>
      <color rgb="FF0000FF"/>
      <name val="ＭＳ Ｐゴシック"/>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diagonalUp="1">
      <left style="medium"/>
      <right style="thin"/>
      <top/>
      <bottom style="medium"/>
      <diagonal style="thin"/>
    </border>
    <border diagonalUp="1">
      <left style="thin"/>
      <right style="thin"/>
      <top style="double"/>
      <bottom style="medium"/>
      <diagonal style="thin"/>
    </border>
    <border diagonalUp="1">
      <left/>
      <right style="medium"/>
      <top style="double"/>
      <bottom style="medium"/>
      <diagonal style="thin"/>
    </border>
    <border>
      <left style="medium"/>
      <right/>
      <top/>
      <bottom/>
    </border>
    <border>
      <left/>
      <right style="medium"/>
      <top/>
      <bottom style="thin"/>
    </border>
    <border>
      <left style="thin"/>
      <right style="thin"/>
      <top style="thin"/>
      <bottom/>
    </border>
    <border>
      <left style="medium"/>
      <right style="thin"/>
      <top style="double"/>
      <bottom style="medium"/>
    </border>
    <border>
      <left style="thin"/>
      <right style="thin"/>
      <top/>
      <bottom style="medium"/>
    </border>
    <border>
      <left style="thin"/>
      <right style="medium"/>
      <top style="double"/>
      <bottom style="medium"/>
    </border>
    <border>
      <left/>
      <right/>
      <top/>
      <bottom style="thin"/>
    </border>
    <border>
      <left style="thin"/>
      <right style="thin"/>
      <top/>
      <bottom style="thin"/>
    </border>
    <border>
      <left style="thin"/>
      <right style="thin"/>
      <top style="thin"/>
      <bottom style="thin"/>
    </border>
    <border>
      <left style="thin"/>
      <right style="thin"/>
      <top/>
      <bottom/>
    </border>
    <border>
      <left style="medium"/>
      <right style="thin"/>
      <top/>
      <bottom/>
    </border>
    <border>
      <left style="medium"/>
      <right>
        <color indexed="63"/>
      </right>
      <top style="double"/>
      <bottom>
        <color indexed="63"/>
      </bottom>
    </border>
    <border>
      <left>
        <color indexed="63"/>
      </left>
      <right>
        <color indexed="63"/>
      </right>
      <top style="double"/>
      <bottom>
        <color indexed="63"/>
      </bottom>
    </border>
    <border>
      <left style="medium"/>
      <right/>
      <top/>
      <bottom style="thin"/>
    </border>
    <border>
      <left style="medium"/>
      <right/>
      <top style="thin"/>
      <bottom/>
    </border>
    <border>
      <left/>
      <right/>
      <top style="thin"/>
      <bottom/>
    </border>
    <border>
      <left>
        <color indexed="63"/>
      </left>
      <right style="medium"/>
      <top style="double"/>
      <bottom>
        <color indexed="63"/>
      </bottom>
    </border>
    <border>
      <left>
        <color indexed="63"/>
      </left>
      <right style="medium"/>
      <top>
        <color indexed="63"/>
      </top>
      <bottom>
        <color indexed="63"/>
      </bottom>
    </border>
    <border>
      <left/>
      <right/>
      <top/>
      <bottom style="double"/>
    </border>
    <border>
      <left style="medium"/>
      <right style="thin"/>
      <top style="medium"/>
      <bottom/>
    </border>
    <border>
      <left style="medium"/>
      <right style="thin"/>
      <top/>
      <bottom style="double"/>
    </border>
    <border>
      <left style="thin"/>
      <right style="thin"/>
      <top style="medium"/>
      <bottom/>
    </border>
    <border>
      <left style="thin"/>
      <right style="thin"/>
      <top/>
      <bottom style="double"/>
    </border>
    <border>
      <left style="thin"/>
      <right/>
      <top style="medium"/>
      <bottom/>
    </border>
    <border>
      <left/>
      <right/>
      <top style="medium"/>
      <bottom/>
    </border>
    <border>
      <left style="thin"/>
      <right/>
      <top/>
      <bottom/>
    </border>
    <border>
      <left style="thin"/>
      <right/>
      <top/>
      <bottom style="double"/>
    </border>
    <border>
      <left style="medium"/>
      <right/>
      <top style="medium"/>
      <bottom/>
    </border>
    <border>
      <left style="medium"/>
      <right/>
      <top/>
      <bottom style="double"/>
    </border>
    <border>
      <left style="thin"/>
      <right style="medium"/>
      <top style="medium"/>
      <bottom/>
    </border>
    <border>
      <left style="thin"/>
      <right style="medium"/>
      <top/>
      <bottom/>
    </border>
    <border>
      <left style="thin"/>
      <right style="medium"/>
      <top/>
      <bottom style="double"/>
    </border>
    <border>
      <left>
        <color indexed="63"/>
      </left>
      <right style="medium"/>
      <top style="medium"/>
      <bottom>
        <color indexed="63"/>
      </bottom>
    </border>
    <border>
      <left>
        <color indexed="63"/>
      </left>
      <right style="medium"/>
      <top>
        <color indexed="63"/>
      </top>
      <bottom style="double"/>
    </border>
    <border>
      <left style="thin"/>
      <right style="medium"/>
      <top style="thin"/>
      <bottom>
        <color indexed="63"/>
      </bottom>
    </border>
    <border>
      <left style="thin"/>
      <right style="medium"/>
      <top/>
      <bottom style="thin"/>
    </border>
    <border>
      <left style="thin"/>
      <right/>
      <top style="double"/>
      <bottom style="thin"/>
    </border>
    <border>
      <left/>
      <right style="thin"/>
      <top style="double"/>
      <bottom style="thin"/>
    </border>
    <border>
      <left style="thin"/>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thin"/>
      <right/>
      <top style="thin"/>
      <bottom style="double"/>
    </border>
    <border>
      <left/>
      <right style="thin"/>
      <top style="thin"/>
      <bottom style="double"/>
    </border>
    <border>
      <left/>
      <right/>
      <top style="thin"/>
      <bottom style="double"/>
    </border>
    <border>
      <left style="medium"/>
      <right style="thin"/>
      <top style="double"/>
      <bottom/>
    </border>
    <border>
      <left style="medium"/>
      <right style="thin"/>
      <top/>
      <bottom style="thin"/>
    </border>
    <border>
      <left style="medium"/>
      <right style="thin"/>
      <top style="thin"/>
      <bottom/>
    </border>
    <border>
      <left style="thin"/>
      <right/>
      <top style="thin"/>
      <bottom/>
    </border>
    <border>
      <left>
        <color indexed="63"/>
      </left>
      <right style="medium"/>
      <top style="thin"/>
      <bottom>
        <color indexed="63"/>
      </bottom>
    </border>
    <border>
      <left style="thin"/>
      <right style="thin"/>
      <top style="double"/>
      <bottom/>
    </border>
    <border>
      <left style="thin"/>
      <right style="medium"/>
      <top style="double"/>
      <bottom/>
    </border>
    <border>
      <left style="thin"/>
      <right/>
      <top style="double"/>
      <bottom/>
    </border>
    <border>
      <left/>
      <right style="thin"/>
      <top style="thin"/>
      <bottom/>
    </border>
    <border>
      <left style="medium"/>
      <right/>
      <top style="double"/>
      <bottom style="medium"/>
    </border>
    <border>
      <left/>
      <right/>
      <top style="double"/>
      <bottom style="medium"/>
    </border>
    <border diagonalUp="1">
      <left style="medium"/>
      <right/>
      <top style="double"/>
      <bottom style="medium"/>
      <diagonal style="thin"/>
    </border>
    <border diagonalUp="1">
      <left/>
      <right/>
      <top style="double"/>
      <bottom style="medium"/>
      <diagonal style="thin"/>
    </border>
  </borders>
  <cellStyleXfs count="8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44" fillId="0" borderId="0">
      <alignment vertical="center"/>
      <protection/>
    </xf>
    <xf numFmtId="0" fontId="0"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44"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60" fillId="32" borderId="0" applyNumberFormat="0" applyBorder="0" applyAlignment="0" applyProtection="0"/>
  </cellStyleXfs>
  <cellXfs count="321">
    <xf numFmtId="0" fontId="0" fillId="0" borderId="0" xfId="0" applyAlignment="1">
      <alignment vertical="center"/>
    </xf>
    <xf numFmtId="0" fontId="3" fillId="0" borderId="0" xfId="68" applyFont="1">
      <alignment/>
      <protection/>
    </xf>
    <xf numFmtId="0" fontId="0" fillId="0" borderId="0" xfId="70" applyFont="1" applyBorder="1" applyAlignment="1">
      <alignment vertical="center"/>
      <protection/>
    </xf>
    <xf numFmtId="0" fontId="0" fillId="0" borderId="0" xfId="70" applyFont="1">
      <alignment vertical="center"/>
      <protection/>
    </xf>
    <xf numFmtId="0" fontId="0" fillId="0" borderId="10" xfId="70" applyFont="1" applyBorder="1">
      <alignment vertical="center"/>
      <protection/>
    </xf>
    <xf numFmtId="0" fontId="0" fillId="0" borderId="0" xfId="70" applyFont="1" applyBorder="1">
      <alignment vertical="center"/>
      <protection/>
    </xf>
    <xf numFmtId="0" fontId="6" fillId="0" borderId="0" xfId="70" applyFont="1" applyBorder="1" applyAlignment="1">
      <alignment vertical="center"/>
      <protection/>
    </xf>
    <xf numFmtId="0" fontId="6" fillId="0" borderId="0" xfId="70" applyFont="1" applyBorder="1">
      <alignment vertical="center"/>
      <protection/>
    </xf>
    <xf numFmtId="0" fontId="7" fillId="0" borderId="0" xfId="70" applyFont="1" applyBorder="1" applyAlignment="1">
      <alignment vertical="center"/>
      <protection/>
    </xf>
    <xf numFmtId="0" fontId="0" fillId="0" borderId="11" xfId="68" applyFont="1" applyBorder="1" applyAlignment="1">
      <alignment vertical="center"/>
      <protection/>
    </xf>
    <xf numFmtId="0" fontId="0" fillId="0" borderId="12" xfId="68" applyFont="1" applyBorder="1" applyAlignment="1">
      <alignment vertical="center"/>
      <protection/>
    </xf>
    <xf numFmtId="0" fontId="0" fillId="0" borderId="13" xfId="68" applyFont="1" applyBorder="1" applyAlignment="1">
      <alignment vertical="center"/>
      <protection/>
    </xf>
    <xf numFmtId="0" fontId="0" fillId="0" borderId="0" xfId="68" applyFont="1" applyBorder="1" applyAlignment="1">
      <alignment horizontal="left" vertical="center"/>
      <protection/>
    </xf>
    <xf numFmtId="0" fontId="3" fillId="0" borderId="0" xfId="75" applyFont="1">
      <alignment/>
      <protection/>
    </xf>
    <xf numFmtId="177" fontId="3" fillId="0" borderId="0" xfId="75" applyNumberFormat="1" applyFont="1" applyBorder="1" applyAlignment="1">
      <alignment horizontal="left" vertical="center"/>
      <protection/>
    </xf>
    <xf numFmtId="0" fontId="10" fillId="0" borderId="0" xfId="75" applyFont="1" applyBorder="1" applyAlignment="1">
      <alignment horizontal="center" vertical="center" textRotation="255" wrapText="1"/>
      <protection/>
    </xf>
    <xf numFmtId="176" fontId="3" fillId="0" borderId="0" xfId="75" applyNumberFormat="1" applyFont="1" applyBorder="1" applyAlignment="1">
      <alignment horizontal="right"/>
      <protection/>
    </xf>
    <xf numFmtId="176" fontId="3" fillId="0" borderId="0" xfId="75" applyNumberFormat="1" applyFont="1" applyBorder="1" applyAlignment="1">
      <alignment horizontal="right" vertical="center"/>
      <protection/>
    </xf>
    <xf numFmtId="0" fontId="3" fillId="0" borderId="0" xfId="75" applyFont="1" applyBorder="1">
      <alignment/>
      <protection/>
    </xf>
    <xf numFmtId="177" fontId="3" fillId="0" borderId="0" xfId="75" applyNumberFormat="1" applyFont="1" applyBorder="1" applyAlignment="1">
      <alignment horizontal="center" vertical="center" shrinkToFit="1"/>
      <protection/>
    </xf>
    <xf numFmtId="0" fontId="3" fillId="0" borderId="0" xfId="75" applyFont="1" applyBorder="1" applyAlignment="1">
      <alignment vertical="center"/>
      <protection/>
    </xf>
    <xf numFmtId="0" fontId="0" fillId="33" borderId="0" xfId="81" applyFont="1" applyFill="1" applyAlignment="1">
      <alignment vertical="center"/>
      <protection/>
    </xf>
    <xf numFmtId="0" fontId="5" fillId="33" borderId="0" xfId="81" applyFont="1" applyFill="1" applyAlignment="1">
      <alignment vertical="center"/>
      <protection/>
    </xf>
    <xf numFmtId="0" fontId="0" fillId="0" borderId="0" xfId="68" applyFont="1">
      <alignment/>
      <protection/>
    </xf>
    <xf numFmtId="0" fontId="0" fillId="0" borderId="14" xfId="68" applyFont="1" applyBorder="1">
      <alignment/>
      <protection/>
    </xf>
    <xf numFmtId="0" fontId="0" fillId="0" borderId="0" xfId="68" applyFont="1" applyBorder="1">
      <alignment/>
      <protection/>
    </xf>
    <xf numFmtId="0" fontId="0" fillId="0" borderId="0" xfId="68" applyFont="1" applyBorder="1" applyAlignment="1">
      <alignment horizontal="center" vertical="center"/>
      <protection/>
    </xf>
    <xf numFmtId="38" fontId="12" fillId="0" borderId="0" xfId="52" applyFont="1" applyBorder="1" applyAlignment="1">
      <alignment vertical="center"/>
    </xf>
    <xf numFmtId="38" fontId="0" fillId="0" borderId="0" xfId="52" applyFont="1" applyBorder="1" applyAlignment="1">
      <alignment vertical="center"/>
    </xf>
    <xf numFmtId="0" fontId="0" fillId="0" borderId="0" xfId="68" applyFont="1" applyBorder="1" applyAlignment="1">
      <alignment vertical="center"/>
      <protection/>
    </xf>
    <xf numFmtId="3" fontId="10" fillId="0" borderId="0" xfId="75" applyNumberFormat="1" applyFont="1" applyBorder="1" applyAlignment="1">
      <alignment horizontal="right" vertical="center" wrapText="1"/>
      <protection/>
    </xf>
    <xf numFmtId="176" fontId="10" fillId="0" borderId="0" xfId="75" applyNumberFormat="1" applyFont="1" applyBorder="1" applyAlignment="1">
      <alignment horizontal="right" vertical="center"/>
      <protection/>
    </xf>
    <xf numFmtId="176" fontId="10" fillId="0" borderId="0" xfId="75" applyNumberFormat="1" applyFont="1" applyBorder="1" applyAlignment="1">
      <alignment vertical="center"/>
      <protection/>
    </xf>
    <xf numFmtId="176" fontId="10" fillId="0" borderId="0" xfId="52" applyNumberFormat="1" applyFont="1" applyBorder="1" applyAlignment="1">
      <alignment horizontal="right" vertical="center"/>
    </xf>
    <xf numFmtId="0" fontId="0" fillId="0" borderId="0" xfId="81" applyFont="1">
      <alignment/>
      <protection/>
    </xf>
    <xf numFmtId="0" fontId="0" fillId="33" borderId="0" xfId="81" applyFont="1" applyFill="1">
      <alignment/>
      <protection/>
    </xf>
    <xf numFmtId="0" fontId="0" fillId="0" borderId="0" xfId="81" applyFont="1" applyBorder="1">
      <alignment/>
      <protection/>
    </xf>
    <xf numFmtId="0" fontId="6" fillId="0" borderId="0" xfId="70" applyFont="1" applyBorder="1" applyAlignment="1">
      <alignment horizontal="center" vertical="center"/>
      <protection/>
    </xf>
    <xf numFmtId="0" fontId="8" fillId="33" borderId="0" xfId="81" applyFont="1" applyFill="1" applyBorder="1" applyAlignment="1">
      <alignment vertical="center"/>
      <protection/>
    </xf>
    <xf numFmtId="0" fontId="8" fillId="33" borderId="0" xfId="81" applyFont="1" applyFill="1" applyBorder="1" applyAlignment="1">
      <alignment horizontal="left" vertical="center"/>
      <protection/>
    </xf>
    <xf numFmtId="0" fontId="0" fillId="33" borderId="0" xfId="81" applyFont="1" applyFill="1" applyAlignment="1">
      <alignment vertical="center"/>
      <protection/>
    </xf>
    <xf numFmtId="0" fontId="8" fillId="33" borderId="0" xfId="81" applyFont="1" applyFill="1" applyBorder="1" applyAlignment="1">
      <alignment horizontal="center" vertical="center" shrinkToFit="1"/>
      <protection/>
    </xf>
    <xf numFmtId="0" fontId="3" fillId="0" borderId="0" xfId="68" applyFont="1" applyFill="1" applyBorder="1" applyAlignment="1">
      <alignment vertical="center"/>
      <protection/>
    </xf>
    <xf numFmtId="0" fontId="3" fillId="0" borderId="15" xfId="68" applyFont="1" applyBorder="1" applyAlignment="1">
      <alignment vertical="center"/>
      <protection/>
    </xf>
    <xf numFmtId="56" fontId="61" fillId="34" borderId="16" xfId="68" applyNumberFormat="1" applyFont="1" applyFill="1" applyBorder="1" applyAlignment="1">
      <alignment horizontal="center" vertical="center" wrapText="1"/>
      <protection/>
    </xf>
    <xf numFmtId="38" fontId="3" fillId="28" borderId="17" xfId="49" applyFont="1" applyFill="1" applyBorder="1" applyAlignment="1">
      <alignment horizontal="right" vertical="center"/>
    </xf>
    <xf numFmtId="38" fontId="3" fillId="28" borderId="18" xfId="49" applyFont="1" applyFill="1" applyBorder="1" applyAlignment="1">
      <alignment horizontal="right" vertical="center"/>
    </xf>
    <xf numFmtId="38" fontId="3" fillId="28" borderId="19" xfId="49" applyFont="1" applyFill="1" applyBorder="1" applyAlignment="1">
      <alignment horizontal="right" vertical="center"/>
    </xf>
    <xf numFmtId="0" fontId="7" fillId="0" borderId="20" xfId="70" applyFont="1" applyBorder="1" applyAlignment="1">
      <alignment horizontal="center" vertical="center"/>
      <protection/>
    </xf>
    <xf numFmtId="0" fontId="0" fillId="33" borderId="21" xfId="81" applyFont="1" applyFill="1" applyBorder="1" applyAlignment="1">
      <alignment horizontal="center" vertical="center" shrinkToFit="1"/>
      <protection/>
    </xf>
    <xf numFmtId="0" fontId="0" fillId="33" borderId="22" xfId="81" applyFont="1" applyFill="1" applyBorder="1" applyAlignment="1">
      <alignment horizontal="center" vertical="center" shrinkToFit="1"/>
      <protection/>
    </xf>
    <xf numFmtId="0" fontId="6" fillId="0" borderId="0" xfId="70" applyFont="1" applyBorder="1" applyAlignment="1">
      <alignment/>
      <protection/>
    </xf>
    <xf numFmtId="0" fontId="0" fillId="0" borderId="23" xfId="68" applyFont="1" applyFill="1" applyBorder="1" applyAlignment="1">
      <alignment horizontal="center" vertical="center" wrapText="1"/>
      <protection/>
    </xf>
    <xf numFmtId="177" fontId="3" fillId="0" borderId="24" xfId="49" applyNumberFormat="1" applyFont="1" applyBorder="1" applyAlignment="1">
      <alignment horizontal="center" vertical="center"/>
    </xf>
    <xf numFmtId="0" fontId="0" fillId="34" borderId="25" xfId="0" applyFont="1" applyFill="1" applyBorder="1" applyAlignment="1">
      <alignment vertical="center"/>
    </xf>
    <xf numFmtId="0" fontId="0" fillId="34" borderId="26" xfId="0" applyFont="1" applyFill="1" applyBorder="1" applyAlignment="1">
      <alignment vertical="center" wrapText="1"/>
    </xf>
    <xf numFmtId="0" fontId="0" fillId="34" borderId="26" xfId="0" applyFont="1" applyFill="1" applyBorder="1" applyAlignment="1">
      <alignment vertical="center"/>
    </xf>
    <xf numFmtId="0" fontId="0" fillId="34" borderId="14" xfId="0" applyFont="1" applyFill="1" applyBorder="1" applyAlignment="1">
      <alignment vertical="center"/>
    </xf>
    <xf numFmtId="0" fontId="0" fillId="34" borderId="0" xfId="0" applyFont="1" applyFill="1" applyBorder="1" applyAlignment="1">
      <alignment vertical="center"/>
    </xf>
    <xf numFmtId="0" fontId="0" fillId="34" borderId="27" xfId="0" applyFont="1" applyFill="1" applyBorder="1" applyAlignment="1">
      <alignment vertical="center"/>
    </xf>
    <xf numFmtId="0" fontId="0" fillId="34" borderId="20" xfId="0" applyFont="1" applyFill="1" applyBorder="1" applyAlignment="1">
      <alignment vertical="center"/>
    </xf>
    <xf numFmtId="0" fontId="0" fillId="0" borderId="21" xfId="68" applyFont="1" applyFill="1" applyBorder="1" applyAlignment="1">
      <alignment horizontal="center" vertical="center" wrapText="1"/>
      <protection/>
    </xf>
    <xf numFmtId="0" fontId="0" fillId="34" borderId="28" xfId="0" applyFont="1" applyFill="1" applyBorder="1" applyAlignment="1">
      <alignment vertical="center"/>
    </xf>
    <xf numFmtId="0" fontId="0" fillId="34" borderId="29" xfId="0" applyFont="1" applyFill="1" applyBorder="1" applyAlignment="1">
      <alignment vertical="center" wrapText="1"/>
    </xf>
    <xf numFmtId="0" fontId="0" fillId="34" borderId="29" xfId="0" applyFont="1" applyFill="1" applyBorder="1" applyAlignment="1">
      <alignment vertical="center"/>
    </xf>
    <xf numFmtId="0" fontId="0" fillId="34" borderId="0" xfId="0" applyFont="1" applyFill="1" applyBorder="1" applyAlignment="1">
      <alignment vertical="center" wrapText="1"/>
    </xf>
    <xf numFmtId="0" fontId="0" fillId="34" borderId="30" xfId="0" applyFont="1" applyFill="1" applyBorder="1" applyAlignment="1">
      <alignment vertical="center"/>
    </xf>
    <xf numFmtId="0" fontId="0" fillId="34" borderId="31" xfId="0" applyFont="1" applyFill="1" applyBorder="1" applyAlignment="1">
      <alignment vertical="center"/>
    </xf>
    <xf numFmtId="0" fontId="0" fillId="34" borderId="15" xfId="0" applyFont="1" applyFill="1" applyBorder="1" applyAlignment="1">
      <alignment vertical="center"/>
    </xf>
    <xf numFmtId="176" fontId="3" fillId="0" borderId="24" xfId="52" applyNumberFormat="1" applyFont="1" applyBorder="1" applyAlignment="1">
      <alignment horizontal="right" vertical="center"/>
    </xf>
    <xf numFmtId="0" fontId="3" fillId="0" borderId="24" xfId="68" applyFont="1" applyBorder="1" applyAlignment="1">
      <alignment horizontal="center" vertical="center"/>
      <protection/>
    </xf>
    <xf numFmtId="0" fontId="3" fillId="0" borderId="15" xfId="68" applyFont="1" applyBorder="1" applyAlignment="1">
      <alignment horizontal="center" vertical="center"/>
      <protection/>
    </xf>
    <xf numFmtId="178" fontId="61" fillId="34" borderId="24" xfId="49" applyNumberFormat="1" applyFont="1" applyFill="1" applyBorder="1" applyAlignment="1">
      <alignment horizontal="center" vertical="center"/>
    </xf>
    <xf numFmtId="177" fontId="61" fillId="34" borderId="24" xfId="68" applyNumberFormat="1" applyFont="1" applyFill="1" applyBorder="1" applyAlignment="1">
      <alignment horizontal="center" vertical="center"/>
      <protection/>
    </xf>
    <xf numFmtId="0" fontId="61" fillId="34" borderId="24" xfId="68" applyFont="1" applyFill="1" applyBorder="1" applyAlignment="1">
      <alignment horizontal="center" vertical="center"/>
      <protection/>
    </xf>
    <xf numFmtId="56" fontId="61" fillId="34" borderId="23" xfId="68" applyNumberFormat="1" applyFont="1" applyFill="1" applyBorder="1" applyAlignment="1">
      <alignment horizontal="center" vertical="center" wrapText="1"/>
      <protection/>
    </xf>
    <xf numFmtId="0" fontId="0" fillId="34" borderId="32" xfId="0" applyFont="1" applyFill="1" applyBorder="1" applyAlignment="1">
      <alignment vertical="center"/>
    </xf>
    <xf numFmtId="0" fontId="6" fillId="0" borderId="0" xfId="70" applyFont="1" applyBorder="1" applyAlignment="1">
      <alignment horizontal="center" vertical="center"/>
      <protection/>
    </xf>
    <xf numFmtId="0" fontId="0" fillId="0" borderId="33" xfId="68" applyFont="1" applyBorder="1" applyAlignment="1">
      <alignment horizontal="center" vertical="center"/>
      <protection/>
    </xf>
    <xf numFmtId="0" fontId="0" fillId="0" borderId="24" xfId="68" applyFont="1" applyBorder="1" applyAlignment="1">
      <alignment horizontal="center" vertical="center"/>
      <protection/>
    </xf>
    <xf numFmtId="0" fontId="0" fillId="0" borderId="34" xfId="68" applyFont="1" applyBorder="1" applyAlignment="1">
      <alignment horizontal="center" vertical="center"/>
      <protection/>
    </xf>
    <xf numFmtId="0" fontId="0" fillId="0" borderId="35" xfId="68" applyFont="1" applyBorder="1" applyAlignment="1">
      <alignment horizontal="center" vertical="center"/>
      <protection/>
    </xf>
    <xf numFmtId="0" fontId="0" fillId="0" borderId="23" xfId="68" applyFont="1" applyBorder="1" applyAlignment="1">
      <alignment horizontal="center" vertical="center"/>
      <protection/>
    </xf>
    <xf numFmtId="0" fontId="0" fillId="0" borderId="36" xfId="68" applyFont="1" applyBorder="1" applyAlignment="1">
      <alignment horizontal="center" vertical="center"/>
      <protection/>
    </xf>
    <xf numFmtId="0" fontId="0" fillId="0" borderId="37" xfId="68" applyFont="1" applyBorder="1" applyAlignment="1">
      <alignment horizontal="center" vertical="center" wrapText="1"/>
      <protection/>
    </xf>
    <xf numFmtId="0" fontId="0" fillId="0" borderId="38" xfId="68" applyFont="1" applyBorder="1" applyAlignment="1">
      <alignment horizontal="center" vertical="center" wrapText="1"/>
      <protection/>
    </xf>
    <xf numFmtId="0" fontId="0" fillId="0" borderId="39" xfId="68" applyFont="1" applyBorder="1" applyAlignment="1">
      <alignment horizontal="center" vertical="center" wrapText="1"/>
      <protection/>
    </xf>
    <xf numFmtId="0" fontId="0" fillId="0" borderId="0" xfId="68" applyFont="1" applyBorder="1" applyAlignment="1">
      <alignment horizontal="center" vertical="center" wrapText="1"/>
      <protection/>
    </xf>
    <xf numFmtId="0" fontId="0" fillId="0" borderId="40" xfId="68" applyFont="1" applyBorder="1" applyAlignment="1">
      <alignment horizontal="center" vertical="center" wrapText="1"/>
      <protection/>
    </xf>
    <xf numFmtId="0" fontId="0" fillId="0" borderId="32" xfId="68" applyFont="1" applyBorder="1" applyAlignment="1">
      <alignment horizontal="center" vertical="center" wrapText="1"/>
      <protection/>
    </xf>
    <xf numFmtId="0" fontId="0" fillId="0" borderId="41" xfId="68" applyFont="1" applyBorder="1" applyAlignment="1">
      <alignment horizontal="center" vertical="center" wrapText="1" shrinkToFit="1"/>
      <protection/>
    </xf>
    <xf numFmtId="0" fontId="0" fillId="0" borderId="14" xfId="68" applyFont="1" applyBorder="1" applyAlignment="1">
      <alignment horizontal="center" vertical="center" wrapText="1" shrinkToFit="1"/>
      <protection/>
    </xf>
    <xf numFmtId="0" fontId="0" fillId="0" borderId="42" xfId="68" applyFont="1" applyBorder="1" applyAlignment="1">
      <alignment horizontal="center" vertical="center" wrapText="1" shrinkToFit="1"/>
      <protection/>
    </xf>
    <xf numFmtId="0" fontId="0" fillId="0" borderId="35" xfId="68" applyFont="1" applyFill="1" applyBorder="1" applyAlignment="1">
      <alignment horizontal="center" vertical="center" wrapText="1"/>
      <protection/>
    </xf>
    <xf numFmtId="0" fontId="0" fillId="0" borderId="23" xfId="68" applyFont="1" applyFill="1" applyBorder="1" applyAlignment="1">
      <alignment horizontal="center" vertical="center" wrapText="1"/>
      <protection/>
    </xf>
    <xf numFmtId="0" fontId="0" fillId="0" borderId="36" xfId="68" applyFont="1" applyFill="1" applyBorder="1" applyAlignment="1">
      <alignment horizontal="center" vertical="center" wrapText="1"/>
      <protection/>
    </xf>
    <xf numFmtId="0" fontId="0" fillId="0" borderId="43" xfId="68" applyFont="1" applyFill="1" applyBorder="1" applyAlignment="1">
      <alignment horizontal="center" vertical="center" wrapText="1"/>
      <protection/>
    </xf>
    <xf numFmtId="0" fontId="0" fillId="0" borderId="44" xfId="68" applyFont="1" applyFill="1" applyBorder="1" applyAlignment="1">
      <alignment horizontal="center" vertical="center" wrapText="1"/>
      <protection/>
    </xf>
    <xf numFmtId="0" fontId="0" fillId="0" borderId="45" xfId="68" applyFont="1" applyFill="1" applyBorder="1" applyAlignment="1">
      <alignment horizontal="center" vertical="center" wrapText="1"/>
      <protection/>
    </xf>
    <xf numFmtId="0" fontId="0" fillId="0" borderId="41" xfId="68" applyFont="1" applyBorder="1" applyAlignment="1">
      <alignment horizontal="center" vertical="center" wrapText="1"/>
      <protection/>
    </xf>
    <xf numFmtId="0" fontId="0" fillId="0" borderId="14" xfId="68" applyFont="1" applyBorder="1" applyAlignment="1">
      <alignment horizontal="center" vertical="center" wrapText="1"/>
      <protection/>
    </xf>
    <xf numFmtId="0" fontId="0" fillId="0" borderId="42" xfId="68" applyFont="1" applyBorder="1" applyAlignment="1">
      <alignment horizontal="center" vertical="center" wrapText="1"/>
      <protection/>
    </xf>
    <xf numFmtId="0" fontId="0" fillId="0" borderId="35" xfId="68" applyFont="1" applyBorder="1" applyAlignment="1">
      <alignment horizontal="center" vertical="center" wrapText="1"/>
      <protection/>
    </xf>
    <xf numFmtId="0" fontId="0" fillId="0" borderId="23" xfId="68" applyFont="1" applyBorder="1" applyAlignment="1">
      <alignment horizontal="center" vertical="center" wrapText="1"/>
      <protection/>
    </xf>
    <xf numFmtId="0" fontId="0" fillId="0" borderId="36" xfId="68" applyFont="1" applyBorder="1" applyAlignment="1">
      <alignment horizontal="center" vertical="center" wrapText="1"/>
      <protection/>
    </xf>
    <xf numFmtId="0" fontId="6" fillId="0" borderId="0" xfId="70" applyFont="1" applyBorder="1" applyAlignment="1">
      <alignment horizontal="left" vertical="center"/>
      <protection/>
    </xf>
    <xf numFmtId="0" fontId="0" fillId="0" borderId="46" xfId="68" applyFont="1" applyBorder="1" applyAlignment="1">
      <alignment horizontal="center" vertical="center" wrapText="1"/>
      <protection/>
    </xf>
    <xf numFmtId="0" fontId="0" fillId="0" borderId="31" xfId="68" applyFont="1" applyBorder="1" applyAlignment="1">
      <alignment horizontal="center" vertical="center" wrapText="1"/>
      <protection/>
    </xf>
    <xf numFmtId="0" fontId="0" fillId="0" borderId="47" xfId="68" applyFont="1" applyBorder="1" applyAlignment="1">
      <alignment horizontal="center" vertical="center" wrapText="1"/>
      <protection/>
    </xf>
    <xf numFmtId="38" fontId="0" fillId="0" borderId="16" xfId="49" applyFont="1" applyBorder="1" applyAlignment="1">
      <alignment horizontal="right" vertical="center" wrapText="1"/>
    </xf>
    <xf numFmtId="38" fontId="0" fillId="0" borderId="23" xfId="49" applyFont="1" applyBorder="1" applyAlignment="1">
      <alignment horizontal="right" vertical="center" wrapText="1"/>
    </xf>
    <xf numFmtId="38" fontId="0" fillId="0" borderId="36" xfId="49" applyFont="1" applyBorder="1" applyAlignment="1">
      <alignment horizontal="right" vertical="center" wrapText="1"/>
    </xf>
    <xf numFmtId="38" fontId="0" fillId="28" borderId="48" xfId="49" applyFont="1" applyFill="1" applyBorder="1" applyAlignment="1">
      <alignment horizontal="right" vertical="center" wrapText="1"/>
    </xf>
    <xf numFmtId="38" fontId="0" fillId="28" borderId="44" xfId="49" applyFont="1" applyFill="1" applyBorder="1" applyAlignment="1">
      <alignment horizontal="right" vertical="center" wrapText="1"/>
    </xf>
    <xf numFmtId="38" fontId="0" fillId="28" borderId="49" xfId="49" applyFont="1" applyFill="1" applyBorder="1" applyAlignment="1">
      <alignment horizontal="right" vertical="center" wrapText="1"/>
    </xf>
    <xf numFmtId="0" fontId="0" fillId="0" borderId="16" xfId="68" applyFont="1" applyBorder="1" applyAlignment="1">
      <alignment horizontal="center" vertical="center" wrapText="1"/>
      <protection/>
    </xf>
    <xf numFmtId="0" fontId="0" fillId="0" borderId="21" xfId="68" applyFont="1" applyBorder="1" applyAlignment="1">
      <alignment horizontal="center" vertical="center" wrapText="1"/>
      <protection/>
    </xf>
    <xf numFmtId="0" fontId="0" fillId="0" borderId="41" xfId="68" applyFont="1" applyBorder="1" applyAlignment="1">
      <alignment horizontal="center" vertical="center"/>
      <protection/>
    </xf>
    <xf numFmtId="0" fontId="0" fillId="0" borderId="38" xfId="68" applyFont="1" applyBorder="1" applyAlignment="1">
      <alignment horizontal="center" vertical="center"/>
      <protection/>
    </xf>
    <xf numFmtId="0" fontId="0" fillId="0" borderId="46" xfId="68" applyFont="1" applyBorder="1" applyAlignment="1">
      <alignment horizontal="center" vertical="center"/>
      <protection/>
    </xf>
    <xf numFmtId="0" fontId="0" fillId="0" borderId="14" xfId="68" applyFont="1" applyBorder="1" applyAlignment="1">
      <alignment horizontal="center" vertical="center"/>
      <protection/>
    </xf>
    <xf numFmtId="0" fontId="0" fillId="0" borderId="0" xfId="68" applyFont="1" applyBorder="1" applyAlignment="1">
      <alignment horizontal="center" vertical="center"/>
      <protection/>
    </xf>
    <xf numFmtId="0" fontId="0" fillId="0" borderId="31" xfId="68" applyFont="1" applyBorder="1" applyAlignment="1">
      <alignment horizontal="center" vertical="center"/>
      <protection/>
    </xf>
    <xf numFmtId="0" fontId="0" fillId="0" borderId="42" xfId="68" applyFont="1" applyBorder="1" applyAlignment="1">
      <alignment horizontal="center" vertical="center"/>
      <protection/>
    </xf>
    <xf numFmtId="0" fontId="0" fillId="0" borderId="32" xfId="68" applyFont="1" applyBorder="1" applyAlignment="1">
      <alignment horizontal="center" vertical="center"/>
      <protection/>
    </xf>
    <xf numFmtId="0" fontId="0" fillId="0" borderId="47" xfId="68" applyFont="1" applyBorder="1" applyAlignment="1">
      <alignment horizontal="center" vertical="center"/>
      <protection/>
    </xf>
    <xf numFmtId="0" fontId="3" fillId="0" borderId="50" xfId="75" applyFont="1" applyBorder="1" applyAlignment="1">
      <alignment horizontal="center" vertical="center"/>
      <protection/>
    </xf>
    <xf numFmtId="0" fontId="3" fillId="0" borderId="51" xfId="75" applyFont="1" applyBorder="1" applyAlignment="1">
      <alignment horizontal="center" vertical="center"/>
      <protection/>
    </xf>
    <xf numFmtId="38" fontId="3" fillId="28" borderId="52" xfId="49" applyFont="1" applyFill="1" applyBorder="1" applyAlignment="1">
      <alignment vertical="center" shrinkToFit="1" readingOrder="1"/>
    </xf>
    <xf numFmtId="38" fontId="3" fillId="28" borderId="20" xfId="49" applyFont="1" applyFill="1" applyBorder="1" applyAlignment="1">
      <alignment vertical="center" shrinkToFit="1" readingOrder="1"/>
    </xf>
    <xf numFmtId="38" fontId="3" fillId="28" borderId="53" xfId="49" applyFont="1" applyFill="1" applyBorder="1" applyAlignment="1">
      <alignment vertical="center" shrinkToFit="1" readingOrder="1"/>
    </xf>
    <xf numFmtId="38" fontId="3" fillId="34" borderId="39" xfId="49" applyFont="1" applyFill="1" applyBorder="1" applyAlignment="1">
      <alignment vertical="center" shrinkToFit="1" readingOrder="1"/>
    </xf>
    <xf numFmtId="38" fontId="3" fillId="34" borderId="0" xfId="49" applyFont="1" applyFill="1" applyBorder="1" applyAlignment="1">
      <alignment vertical="center" shrinkToFit="1" readingOrder="1"/>
    </xf>
    <xf numFmtId="0" fontId="3" fillId="0" borderId="54" xfId="75" applyFont="1" applyBorder="1" applyAlignment="1">
      <alignment horizontal="left" vertical="center" shrinkToFit="1"/>
      <protection/>
    </xf>
    <xf numFmtId="0" fontId="3" fillId="0" borderId="55" xfId="75" applyFont="1" applyBorder="1" applyAlignment="1">
      <alignment horizontal="left" vertical="center" shrinkToFit="1"/>
      <protection/>
    </xf>
    <xf numFmtId="38" fontId="3" fillId="0" borderId="54" xfId="49" applyFont="1" applyBorder="1" applyAlignment="1">
      <alignment vertical="center" shrinkToFit="1" readingOrder="1"/>
    </xf>
    <xf numFmtId="38" fontId="3" fillId="0" borderId="56" xfId="49" applyFont="1" applyBorder="1" applyAlignment="1">
      <alignment vertical="center" shrinkToFit="1" readingOrder="1"/>
    </xf>
    <xf numFmtId="38" fontId="3" fillId="0" borderId="55" xfId="49" applyFont="1" applyBorder="1" applyAlignment="1">
      <alignment vertical="center" shrinkToFit="1" readingOrder="1"/>
    </xf>
    <xf numFmtId="38" fontId="3" fillId="0" borderId="39" xfId="49" applyFont="1" applyBorder="1" applyAlignment="1">
      <alignment vertical="center" shrinkToFit="1" readingOrder="1"/>
    </xf>
    <xf numFmtId="38" fontId="3" fillId="0" borderId="0" xfId="49" applyFont="1" applyBorder="1" applyAlignment="1">
      <alignment vertical="center" shrinkToFit="1" readingOrder="1"/>
    </xf>
    <xf numFmtId="0" fontId="3" fillId="0" borderId="57" xfId="75" applyFont="1" applyBorder="1" applyAlignment="1">
      <alignment horizontal="left" vertical="center" shrinkToFit="1"/>
      <protection/>
    </xf>
    <xf numFmtId="0" fontId="3" fillId="0" borderId="58" xfId="75" applyFont="1" applyBorder="1" applyAlignment="1">
      <alignment horizontal="left" vertical="center" shrinkToFit="1"/>
      <protection/>
    </xf>
    <xf numFmtId="38" fontId="3" fillId="28" borderId="57" xfId="49" applyFont="1" applyFill="1" applyBorder="1" applyAlignment="1">
      <alignment vertical="center" shrinkToFit="1" readingOrder="1"/>
    </xf>
    <xf numFmtId="38" fontId="3" fillId="28" borderId="59" xfId="49" applyFont="1" applyFill="1" applyBorder="1" applyAlignment="1">
      <alignment vertical="center" shrinkToFit="1" readingOrder="1"/>
    </xf>
    <xf numFmtId="38" fontId="3" fillId="28" borderId="58" xfId="49" applyFont="1" applyFill="1" applyBorder="1" applyAlignment="1">
      <alignment vertical="center" shrinkToFit="1" readingOrder="1"/>
    </xf>
    <xf numFmtId="0" fontId="7" fillId="0" borderId="20" xfId="70" applyFont="1" applyBorder="1" applyAlignment="1">
      <alignment horizontal="center" vertical="center"/>
      <protection/>
    </xf>
    <xf numFmtId="0" fontId="3" fillId="0" borderId="54" xfId="75" applyFont="1" applyBorder="1" applyAlignment="1">
      <alignment horizontal="center" vertical="center" shrinkToFit="1"/>
      <protection/>
    </xf>
    <xf numFmtId="0" fontId="3" fillId="0" borderId="55" xfId="75" applyFont="1" applyBorder="1" applyAlignment="1">
      <alignment horizontal="center" vertical="center" shrinkToFit="1"/>
      <protection/>
    </xf>
    <xf numFmtId="0" fontId="4" fillId="0" borderId="54" xfId="75" applyFont="1" applyBorder="1" applyAlignment="1">
      <alignment horizontal="center" vertical="center" wrapText="1" shrinkToFit="1" readingOrder="1"/>
      <protection/>
    </xf>
    <xf numFmtId="0" fontId="4" fillId="0" borderId="56" xfId="75" applyFont="1" applyBorder="1" applyAlignment="1">
      <alignment horizontal="center" vertical="center" wrapText="1" shrinkToFit="1" readingOrder="1"/>
      <protection/>
    </xf>
    <xf numFmtId="0" fontId="4" fillId="0" borderId="55" xfId="75" applyFont="1" applyBorder="1" applyAlignment="1">
      <alignment horizontal="center" vertical="center" shrinkToFit="1" readingOrder="1"/>
      <protection/>
    </xf>
    <xf numFmtId="0" fontId="4" fillId="0" borderId="23" xfId="75" applyFont="1" applyBorder="1" applyAlignment="1">
      <alignment horizontal="center" vertical="center" shrinkToFit="1" readingOrder="1"/>
      <protection/>
    </xf>
    <xf numFmtId="0" fontId="4" fillId="0" borderId="39" xfId="75" applyFont="1" applyBorder="1" applyAlignment="1">
      <alignment horizontal="center" vertical="center" shrinkToFit="1" readingOrder="1"/>
      <protection/>
    </xf>
    <xf numFmtId="0" fontId="16" fillId="33" borderId="54" xfId="81" applyFont="1" applyFill="1" applyBorder="1" applyAlignment="1">
      <alignment vertical="center"/>
      <protection/>
    </xf>
    <xf numFmtId="0" fontId="16" fillId="33" borderId="56" xfId="81" applyFont="1" applyFill="1" applyBorder="1" applyAlignment="1">
      <alignment vertical="center"/>
      <protection/>
    </xf>
    <xf numFmtId="0" fontId="16" fillId="33" borderId="55" xfId="81" applyFont="1" applyFill="1" applyBorder="1" applyAlignment="1">
      <alignment vertical="center"/>
      <protection/>
    </xf>
    <xf numFmtId="38" fontId="3" fillId="28" borderId="54" xfId="49" applyFont="1" applyFill="1" applyBorder="1" applyAlignment="1">
      <alignment horizontal="right" vertical="center"/>
    </xf>
    <xf numFmtId="38" fontId="3" fillId="28" borderId="56" xfId="49" applyFont="1" applyFill="1" applyBorder="1" applyAlignment="1">
      <alignment horizontal="right" vertical="center"/>
    </xf>
    <xf numFmtId="38" fontId="3" fillId="28" borderId="55" xfId="49" applyFont="1" applyFill="1" applyBorder="1" applyAlignment="1">
      <alignment horizontal="right" vertical="center"/>
    </xf>
    <xf numFmtId="0" fontId="0" fillId="0" borderId="60" xfId="68" applyFont="1" applyBorder="1" applyAlignment="1">
      <alignment horizontal="center" vertical="center"/>
      <protection/>
    </xf>
    <xf numFmtId="0" fontId="0" fillId="0" borderId="61" xfId="68" applyFont="1" applyBorder="1" applyAlignment="1">
      <alignment horizontal="center" vertical="center"/>
      <protection/>
    </xf>
    <xf numFmtId="0" fontId="0" fillId="0" borderId="16" xfId="68" applyFont="1" applyBorder="1" applyAlignment="1">
      <alignment horizontal="center" vertical="center"/>
      <protection/>
    </xf>
    <xf numFmtId="0" fontId="0" fillId="0" borderId="21" xfId="68" applyFont="1" applyBorder="1" applyAlignment="1">
      <alignment horizontal="center" vertical="center"/>
      <protection/>
    </xf>
    <xf numFmtId="38" fontId="0" fillId="0" borderId="21" xfId="49" applyFont="1" applyBorder="1" applyAlignment="1">
      <alignment horizontal="right" vertical="center" wrapText="1"/>
    </xf>
    <xf numFmtId="38" fontId="0" fillId="0" borderId="62" xfId="49" applyFont="1" applyBorder="1" applyAlignment="1">
      <alignment horizontal="right" vertical="center" wrapText="1"/>
    </xf>
    <xf numFmtId="38" fontId="0" fillId="0" borderId="24" xfId="49" applyFont="1" applyBorder="1" applyAlignment="1">
      <alignment horizontal="right" vertical="center" wrapText="1"/>
    </xf>
    <xf numFmtId="38" fontId="0" fillId="0" borderId="61" xfId="49" applyFont="1" applyBorder="1" applyAlignment="1">
      <alignment horizontal="right" vertical="center" wrapText="1"/>
    </xf>
    <xf numFmtId="0" fontId="0" fillId="0" borderId="63" xfId="68" applyFont="1" applyBorder="1" applyAlignment="1">
      <alignment horizontal="center" vertical="center" wrapText="1"/>
      <protection/>
    </xf>
    <xf numFmtId="0" fontId="0" fillId="0" borderId="29" xfId="68" applyFont="1" applyBorder="1" applyAlignment="1">
      <alignment horizontal="center" vertical="center" wrapText="1"/>
      <protection/>
    </xf>
    <xf numFmtId="0" fontId="0" fillId="0" borderId="64" xfId="68" applyFont="1" applyBorder="1" applyAlignment="1">
      <alignment horizontal="center" vertical="center" wrapText="1"/>
      <protection/>
    </xf>
    <xf numFmtId="0" fontId="0" fillId="0" borderId="52" xfId="68" applyFont="1" applyBorder="1" applyAlignment="1">
      <alignment horizontal="center" vertical="center" wrapText="1"/>
      <protection/>
    </xf>
    <xf numFmtId="0" fontId="0" fillId="0" borderId="20" xfId="68" applyFont="1" applyBorder="1" applyAlignment="1">
      <alignment horizontal="center" vertical="center" wrapText="1"/>
      <protection/>
    </xf>
    <xf numFmtId="0" fontId="0" fillId="0" borderId="15" xfId="68" applyFont="1" applyBorder="1" applyAlignment="1">
      <alignment horizontal="center" vertical="center" wrapText="1"/>
      <protection/>
    </xf>
    <xf numFmtId="0" fontId="0" fillId="0" borderId="62" xfId="68" applyFont="1" applyBorder="1" applyAlignment="1">
      <alignment horizontal="center" vertical="center"/>
      <protection/>
    </xf>
    <xf numFmtId="0" fontId="0" fillId="0" borderId="60" xfId="68" applyFont="1" applyBorder="1" applyAlignment="1">
      <alignment horizontal="center" vertical="center" wrapText="1" shrinkToFit="1"/>
      <protection/>
    </xf>
    <xf numFmtId="0" fontId="0" fillId="0" borderId="24" xfId="68" applyFont="1" applyBorder="1" applyAlignment="1">
      <alignment horizontal="center" vertical="center" wrapText="1" shrinkToFit="1"/>
      <protection/>
    </xf>
    <xf numFmtId="0" fontId="0" fillId="0" borderId="61" xfId="68" applyFont="1" applyBorder="1" applyAlignment="1">
      <alignment horizontal="center" vertical="center" wrapText="1" shrinkToFit="1"/>
      <protection/>
    </xf>
    <xf numFmtId="0" fontId="0" fillId="0" borderId="65" xfId="68" applyFont="1" applyFill="1" applyBorder="1" applyAlignment="1">
      <alignment horizontal="center" vertical="center" wrapText="1"/>
      <protection/>
    </xf>
    <xf numFmtId="0" fontId="0" fillId="0" borderId="21" xfId="68" applyFont="1" applyFill="1" applyBorder="1" applyAlignment="1">
      <alignment horizontal="center" vertical="center" wrapText="1"/>
      <protection/>
    </xf>
    <xf numFmtId="0" fontId="0" fillId="0" borderId="66" xfId="68" applyFont="1" applyFill="1" applyBorder="1" applyAlignment="1">
      <alignment horizontal="center" vertical="center" wrapText="1"/>
      <protection/>
    </xf>
    <xf numFmtId="0" fontId="0" fillId="0" borderId="49" xfId="68" applyFont="1" applyFill="1" applyBorder="1" applyAlignment="1">
      <alignment horizontal="center" vertical="center" wrapText="1"/>
      <protection/>
    </xf>
    <xf numFmtId="38" fontId="3" fillId="0" borderId="67" xfId="49" applyFont="1" applyBorder="1" applyAlignment="1">
      <alignment horizontal="center" vertical="center" wrapText="1"/>
    </xf>
    <xf numFmtId="38" fontId="3" fillId="0" borderId="26" xfId="49" applyFont="1" applyBorder="1" applyAlignment="1">
      <alignment horizontal="center" vertical="center" wrapText="1"/>
    </xf>
    <xf numFmtId="38" fontId="3" fillId="0" borderId="30" xfId="49" applyFont="1" applyBorder="1" applyAlignment="1">
      <alignment horizontal="center" vertical="center" wrapText="1"/>
    </xf>
    <xf numFmtId="38" fontId="3" fillId="0" borderId="39" xfId="49" applyFont="1" applyBorder="1" applyAlignment="1">
      <alignment horizontal="center" vertical="center" wrapText="1"/>
    </xf>
    <xf numFmtId="38" fontId="3" fillId="0" borderId="0" xfId="49" applyFont="1" applyBorder="1" applyAlignment="1">
      <alignment horizontal="center" vertical="center" wrapText="1"/>
    </xf>
    <xf numFmtId="38" fontId="3" fillId="0" borderId="31" xfId="49" applyFont="1" applyBorder="1" applyAlignment="1">
      <alignment horizontal="center" vertical="center" wrapText="1"/>
    </xf>
    <xf numFmtId="38" fontId="3" fillId="0" borderId="52" xfId="49" applyFont="1" applyBorder="1" applyAlignment="1">
      <alignment horizontal="center" vertical="center" wrapText="1"/>
    </xf>
    <xf numFmtId="38" fontId="3" fillId="0" borderId="20" xfId="49" applyFont="1" applyBorder="1" applyAlignment="1">
      <alignment horizontal="center" vertical="center" wrapText="1"/>
    </xf>
    <xf numFmtId="38" fontId="3" fillId="0" borderId="15" xfId="49" applyFont="1" applyBorder="1" applyAlignment="1">
      <alignment horizontal="center" vertical="center" wrapText="1"/>
    </xf>
    <xf numFmtId="0" fontId="0" fillId="0" borderId="62" xfId="68" applyFont="1" applyBorder="1" applyAlignment="1">
      <alignment horizontal="center" vertical="center" wrapText="1" shrinkToFit="1"/>
      <protection/>
    </xf>
    <xf numFmtId="0" fontId="0" fillId="0" borderId="16" xfId="68" applyFont="1" applyFill="1" applyBorder="1" applyAlignment="1">
      <alignment horizontal="center" vertical="center" wrapText="1"/>
      <protection/>
    </xf>
    <xf numFmtId="0" fontId="0" fillId="0" borderId="48" xfId="68" applyFont="1" applyFill="1" applyBorder="1" applyAlignment="1">
      <alignment horizontal="center" vertical="center" wrapText="1"/>
      <protection/>
    </xf>
    <xf numFmtId="0" fontId="15" fillId="28" borderId="63" xfId="68" applyFont="1" applyFill="1" applyBorder="1" applyAlignment="1">
      <alignment horizontal="center" vertical="center" wrapText="1"/>
      <protection/>
    </xf>
    <xf numFmtId="0" fontId="15" fillId="28" borderId="29" xfId="68" applyFont="1" applyFill="1" applyBorder="1" applyAlignment="1">
      <alignment horizontal="center" vertical="center" wrapText="1"/>
      <protection/>
    </xf>
    <xf numFmtId="0" fontId="15" fillId="28" borderId="68" xfId="68" applyFont="1" applyFill="1" applyBorder="1" applyAlignment="1">
      <alignment horizontal="center" vertical="center" wrapText="1"/>
      <protection/>
    </xf>
    <xf numFmtId="0" fontId="15" fillId="28" borderId="52" xfId="68" applyFont="1" applyFill="1" applyBorder="1" applyAlignment="1">
      <alignment horizontal="center" vertical="center" wrapText="1"/>
      <protection/>
    </xf>
    <xf numFmtId="0" fontId="15" fillId="28" borderId="20" xfId="68" applyFont="1" applyFill="1" applyBorder="1" applyAlignment="1">
      <alignment horizontal="center" vertical="center" wrapText="1"/>
      <protection/>
    </xf>
    <xf numFmtId="0" fontId="15" fillId="28" borderId="53" xfId="68" applyFont="1" applyFill="1" applyBorder="1" applyAlignment="1">
      <alignment horizontal="center" vertical="center" wrapText="1"/>
      <protection/>
    </xf>
    <xf numFmtId="0" fontId="0" fillId="0" borderId="34" xfId="68" applyFont="1" applyBorder="1" applyAlignment="1">
      <alignment horizontal="center" vertical="center" wrapText="1" shrinkToFit="1"/>
      <protection/>
    </xf>
    <xf numFmtId="0" fontId="0" fillId="0" borderId="69" xfId="68" applyFont="1" applyBorder="1" applyAlignment="1">
      <alignment horizontal="center" vertical="center"/>
      <protection/>
    </xf>
    <xf numFmtId="0" fontId="0" fillId="0" borderId="70" xfId="68" applyFont="1" applyBorder="1" applyAlignment="1">
      <alignment horizontal="center" vertical="center"/>
      <protection/>
    </xf>
    <xf numFmtId="0" fontId="0" fillId="33" borderId="16" xfId="81" applyFont="1" applyFill="1" applyBorder="1" applyAlignment="1">
      <alignment horizontal="center" vertical="center" shrinkToFit="1"/>
      <protection/>
    </xf>
    <xf numFmtId="0" fontId="0" fillId="33" borderId="21" xfId="81" applyFont="1" applyFill="1" applyBorder="1" applyAlignment="1">
      <alignment horizontal="center" vertical="center" shrinkToFit="1"/>
      <protection/>
    </xf>
    <xf numFmtId="0" fontId="0" fillId="33" borderId="63" xfId="81" applyFont="1" applyFill="1" applyBorder="1" applyAlignment="1">
      <alignment horizontal="center" vertical="center"/>
      <protection/>
    </xf>
    <xf numFmtId="0" fontId="0" fillId="33" borderId="29" xfId="81" applyFont="1" applyFill="1" applyBorder="1" applyAlignment="1">
      <alignment horizontal="center" vertical="center"/>
      <protection/>
    </xf>
    <xf numFmtId="0" fontId="0" fillId="33" borderId="68" xfId="81" applyFont="1" applyFill="1" applyBorder="1" applyAlignment="1">
      <alignment horizontal="center" vertical="center"/>
      <protection/>
    </xf>
    <xf numFmtId="0" fontId="0" fillId="33" borderId="52" xfId="81" applyFont="1" applyFill="1" applyBorder="1" applyAlignment="1">
      <alignment horizontal="center" vertical="center"/>
      <protection/>
    </xf>
    <xf numFmtId="0" fontId="0" fillId="33" borderId="20" xfId="81" applyFont="1" applyFill="1" applyBorder="1" applyAlignment="1">
      <alignment horizontal="center" vertical="center"/>
      <protection/>
    </xf>
    <xf numFmtId="0" fontId="0" fillId="33" borderId="53" xfId="81" applyFont="1" applyFill="1" applyBorder="1" applyAlignment="1">
      <alignment horizontal="center" vertical="center"/>
      <protection/>
    </xf>
    <xf numFmtId="38" fontId="3" fillId="34" borderId="71" xfId="49" applyFont="1" applyFill="1" applyBorder="1" applyAlignment="1">
      <alignment horizontal="center" vertical="center"/>
    </xf>
    <xf numFmtId="38" fontId="3" fillId="34" borderId="72" xfId="49" applyFont="1" applyFill="1" applyBorder="1" applyAlignment="1">
      <alignment horizontal="center" vertical="center"/>
    </xf>
    <xf numFmtId="38" fontId="3" fillId="34" borderId="13" xfId="49" applyFont="1" applyFill="1" applyBorder="1" applyAlignment="1">
      <alignment horizontal="center" vertical="center"/>
    </xf>
    <xf numFmtId="0" fontId="0" fillId="0" borderId="65" xfId="68" applyFont="1" applyBorder="1" applyAlignment="1">
      <alignment horizontal="center" vertical="center"/>
      <protection/>
    </xf>
    <xf numFmtId="0" fontId="62" fillId="0" borderId="20" xfId="70" applyFont="1" applyBorder="1" applyAlignment="1">
      <alignment vertical="center"/>
      <protection/>
    </xf>
    <xf numFmtId="0" fontId="63" fillId="0" borderId="0" xfId="70" applyFont="1" applyBorder="1" applyAlignment="1">
      <alignment horizontal="left" vertical="center"/>
      <protection/>
    </xf>
    <xf numFmtId="0" fontId="61" fillId="34" borderId="16" xfId="68" applyNumberFormat="1" applyFont="1" applyFill="1" applyBorder="1" applyAlignment="1">
      <alignment horizontal="center" vertical="center"/>
      <protection/>
    </xf>
    <xf numFmtId="0" fontId="61" fillId="34" borderId="23" xfId="68" applyNumberFormat="1" applyFont="1" applyFill="1" applyBorder="1" applyAlignment="1">
      <alignment horizontal="center" vertical="center"/>
      <protection/>
    </xf>
    <xf numFmtId="0" fontId="61" fillId="34" borderId="21" xfId="68" applyNumberFormat="1" applyFont="1" applyFill="1" applyBorder="1" applyAlignment="1">
      <alignment horizontal="center" vertical="center"/>
      <protection/>
    </xf>
    <xf numFmtId="0" fontId="61" fillId="34" borderId="63" xfId="68" applyFont="1" applyFill="1" applyBorder="1" applyAlignment="1">
      <alignment horizontal="left" vertical="center" wrapText="1"/>
      <protection/>
    </xf>
    <xf numFmtId="0" fontId="61" fillId="34" borderId="29" xfId="68" applyFont="1" applyFill="1" applyBorder="1" applyAlignment="1">
      <alignment horizontal="left" vertical="center" wrapText="1"/>
      <protection/>
    </xf>
    <xf numFmtId="0" fontId="61" fillId="34" borderId="64" xfId="68" applyFont="1" applyFill="1" applyBorder="1" applyAlignment="1">
      <alignment horizontal="left" vertical="center" wrapText="1"/>
      <protection/>
    </xf>
    <xf numFmtId="0" fontId="61" fillId="34" borderId="39" xfId="68" applyFont="1" applyFill="1" applyBorder="1" applyAlignment="1">
      <alignment horizontal="left" vertical="center" wrapText="1"/>
      <protection/>
    </xf>
    <xf numFmtId="0" fontId="61" fillId="34" borderId="0" xfId="68" applyFont="1" applyFill="1" applyBorder="1" applyAlignment="1">
      <alignment horizontal="left" vertical="center" wrapText="1"/>
      <protection/>
    </xf>
    <xf numFmtId="0" fontId="61" fillId="34" borderId="31" xfId="68" applyFont="1" applyFill="1" applyBorder="1" applyAlignment="1">
      <alignment horizontal="left" vertical="center" wrapText="1"/>
      <protection/>
    </xf>
    <xf numFmtId="0" fontId="61" fillId="34" borderId="52" xfId="68" applyFont="1" applyFill="1" applyBorder="1" applyAlignment="1">
      <alignment horizontal="left" vertical="center" wrapText="1"/>
      <protection/>
    </xf>
    <xf numFmtId="0" fontId="61" fillId="34" borderId="20" xfId="68" applyFont="1" applyFill="1" applyBorder="1" applyAlignment="1">
      <alignment horizontal="left" vertical="center" wrapText="1"/>
      <protection/>
    </xf>
    <xf numFmtId="0" fontId="61" fillId="34" borderId="15" xfId="68" applyFont="1" applyFill="1" applyBorder="1" applyAlignment="1">
      <alignment horizontal="left" vertical="center" wrapText="1"/>
      <protection/>
    </xf>
    <xf numFmtId="178" fontId="61" fillId="34" borderId="16" xfId="49" applyNumberFormat="1" applyFont="1" applyFill="1" applyBorder="1" applyAlignment="1">
      <alignment horizontal="right" vertical="center"/>
    </xf>
    <xf numFmtId="178" fontId="61" fillId="34" borderId="23" xfId="49" applyNumberFormat="1" applyFont="1" applyFill="1" applyBorder="1" applyAlignment="1">
      <alignment horizontal="right" vertical="center"/>
    </xf>
    <xf numFmtId="178" fontId="61" fillId="34" borderId="21" xfId="49" applyNumberFormat="1" applyFont="1" applyFill="1" applyBorder="1" applyAlignment="1">
      <alignment horizontal="right" vertical="center"/>
    </xf>
    <xf numFmtId="38" fontId="64" fillId="0" borderId="62" xfId="49" applyFont="1" applyBorder="1" applyAlignment="1">
      <alignment horizontal="right" vertical="center" wrapText="1"/>
    </xf>
    <xf numFmtId="38" fontId="64" fillId="0" borderId="24" xfId="49" applyFont="1" applyBorder="1" applyAlignment="1">
      <alignment horizontal="right" vertical="center" wrapText="1"/>
    </xf>
    <xf numFmtId="38" fontId="64" fillId="0" borderId="61" xfId="49" applyFont="1" applyBorder="1" applyAlignment="1">
      <alignment horizontal="right" vertical="center" wrapText="1"/>
    </xf>
    <xf numFmtId="38" fontId="3" fillId="28" borderId="48" xfId="49" applyFont="1" applyFill="1" applyBorder="1" applyAlignment="1">
      <alignment horizontal="right" vertical="center"/>
    </xf>
    <xf numFmtId="38" fontId="3" fillId="28" borderId="44" xfId="49" applyFont="1" applyFill="1" applyBorder="1" applyAlignment="1">
      <alignment horizontal="right" vertical="center"/>
    </xf>
    <xf numFmtId="38" fontId="3" fillId="28" borderId="49" xfId="49" applyFont="1" applyFill="1" applyBorder="1" applyAlignment="1">
      <alignment horizontal="right" vertical="center"/>
    </xf>
    <xf numFmtId="0" fontId="0" fillId="0" borderId="65" xfId="68" applyFont="1" applyBorder="1" applyAlignment="1">
      <alignment horizontal="center" vertical="center" wrapText="1"/>
      <protection/>
    </xf>
    <xf numFmtId="0" fontId="3" fillId="0" borderId="48" xfId="68" applyFont="1" applyBorder="1" applyAlignment="1">
      <alignment horizontal="center" vertical="center"/>
      <protection/>
    </xf>
    <xf numFmtId="0" fontId="3" fillId="0" borderId="44" xfId="68" applyFont="1" applyBorder="1" applyAlignment="1">
      <alignment horizontal="center" vertical="center"/>
      <protection/>
    </xf>
    <xf numFmtId="0" fontId="3" fillId="0" borderId="49" xfId="68" applyFont="1" applyBorder="1" applyAlignment="1">
      <alignment horizontal="center" vertical="center"/>
      <protection/>
    </xf>
    <xf numFmtId="177" fontId="61" fillId="34" borderId="62" xfId="68" applyNumberFormat="1" applyFont="1" applyFill="1" applyBorder="1" applyAlignment="1">
      <alignment horizontal="center" vertical="center"/>
      <protection/>
    </xf>
    <xf numFmtId="177" fontId="61" fillId="34" borderId="24" xfId="68" applyNumberFormat="1" applyFont="1" applyFill="1" applyBorder="1" applyAlignment="1">
      <alignment horizontal="center" vertical="center"/>
      <protection/>
    </xf>
    <xf numFmtId="177" fontId="61" fillId="34" borderId="61" xfId="68" applyNumberFormat="1" applyFont="1" applyFill="1" applyBorder="1" applyAlignment="1">
      <alignment horizontal="center" vertical="center"/>
      <protection/>
    </xf>
    <xf numFmtId="56" fontId="61" fillId="34" borderId="16" xfId="68" applyNumberFormat="1" applyFont="1" applyFill="1" applyBorder="1" applyAlignment="1">
      <alignment horizontal="center" vertical="center"/>
      <protection/>
    </xf>
    <xf numFmtId="56" fontId="61" fillId="34" borderId="23" xfId="68" applyNumberFormat="1" applyFont="1" applyFill="1" applyBorder="1" applyAlignment="1">
      <alignment horizontal="center" vertical="center"/>
      <protection/>
    </xf>
    <xf numFmtId="56" fontId="61" fillId="34" borderId="21" xfId="68" applyNumberFormat="1" applyFont="1" applyFill="1" applyBorder="1" applyAlignment="1">
      <alignment horizontal="center" vertical="center"/>
      <protection/>
    </xf>
    <xf numFmtId="0" fontId="4" fillId="34" borderId="23" xfId="75" applyFont="1" applyFill="1" applyBorder="1" applyAlignment="1">
      <alignment horizontal="center" vertical="center" shrinkToFit="1" readingOrder="1"/>
      <protection/>
    </xf>
    <xf numFmtId="0" fontId="4" fillId="34" borderId="39" xfId="75" applyFont="1" applyFill="1" applyBorder="1" applyAlignment="1">
      <alignment horizontal="center" vertical="center" shrinkToFit="1" readingOrder="1"/>
      <protection/>
    </xf>
    <xf numFmtId="176" fontId="64" fillId="0" borderId="16" xfId="52" applyNumberFormat="1" applyFont="1" applyBorder="1" applyAlignment="1">
      <alignment horizontal="right" vertical="center"/>
    </xf>
    <xf numFmtId="176" fontId="64" fillId="0" borderId="23" xfId="52" applyNumberFormat="1" applyFont="1" applyBorder="1" applyAlignment="1">
      <alignment horizontal="right" vertical="center"/>
    </xf>
    <xf numFmtId="176" fontId="64" fillId="0" borderId="21" xfId="52" applyNumberFormat="1" applyFont="1" applyBorder="1" applyAlignment="1">
      <alignment horizontal="right" vertical="center"/>
    </xf>
    <xf numFmtId="0" fontId="61" fillId="34" borderId="63" xfId="68" applyFont="1" applyFill="1" applyBorder="1" applyAlignment="1">
      <alignment horizontal="center" vertical="center" wrapText="1"/>
      <protection/>
    </xf>
    <xf numFmtId="0" fontId="61" fillId="34" borderId="29" xfId="68" applyFont="1" applyFill="1" applyBorder="1" applyAlignment="1">
      <alignment horizontal="center" vertical="center" wrapText="1"/>
      <protection/>
    </xf>
    <xf numFmtId="0" fontId="61" fillId="34" borderId="64" xfId="68" applyFont="1" applyFill="1" applyBorder="1" applyAlignment="1">
      <alignment horizontal="center" vertical="center" wrapText="1"/>
      <protection/>
    </xf>
    <xf numFmtId="0" fontId="61" fillId="34" borderId="39" xfId="68" applyFont="1" applyFill="1" applyBorder="1" applyAlignment="1">
      <alignment horizontal="center" vertical="center" wrapText="1"/>
      <protection/>
    </xf>
    <xf numFmtId="0" fontId="61" fillId="34" borderId="0" xfId="68" applyFont="1" applyFill="1" applyBorder="1" applyAlignment="1">
      <alignment horizontal="center" vertical="center" wrapText="1"/>
      <protection/>
    </xf>
    <xf numFmtId="0" fontId="61" fillId="34" borderId="31" xfId="68" applyFont="1" applyFill="1" applyBorder="1" applyAlignment="1">
      <alignment horizontal="center" vertical="center" wrapText="1"/>
      <protection/>
    </xf>
    <xf numFmtId="0" fontId="61" fillId="34" borderId="52" xfId="68" applyFont="1" applyFill="1" applyBorder="1" applyAlignment="1">
      <alignment horizontal="center" vertical="center" wrapText="1"/>
      <protection/>
    </xf>
    <xf numFmtId="0" fontId="61" fillId="34" borderId="20" xfId="68" applyFont="1" applyFill="1" applyBorder="1" applyAlignment="1">
      <alignment horizontal="center" vertical="center" wrapText="1"/>
      <protection/>
    </xf>
    <xf numFmtId="0" fontId="61" fillId="34" borderId="15" xfId="68" applyFont="1" applyFill="1" applyBorder="1" applyAlignment="1">
      <alignment horizontal="center" vertical="center" wrapText="1"/>
      <protection/>
    </xf>
    <xf numFmtId="38" fontId="3" fillId="0" borderId="16" xfId="49" applyFont="1" applyBorder="1" applyAlignment="1">
      <alignment horizontal="center" vertical="center"/>
    </xf>
    <xf numFmtId="38" fontId="3" fillId="0" borderId="23" xfId="49" applyFont="1" applyBorder="1" applyAlignment="1">
      <alignment horizontal="center" vertical="center"/>
    </xf>
    <xf numFmtId="38" fontId="3" fillId="0" borderId="21" xfId="49" applyFont="1" applyBorder="1" applyAlignment="1">
      <alignment horizontal="center" vertical="center"/>
    </xf>
    <xf numFmtId="38" fontId="3" fillId="28" borderId="66" xfId="49" applyFont="1" applyFill="1" applyBorder="1" applyAlignment="1">
      <alignment horizontal="right" vertical="center" wrapText="1"/>
    </xf>
    <xf numFmtId="38" fontId="3" fillId="28" borderId="44" xfId="49" applyFont="1" applyFill="1" applyBorder="1" applyAlignment="1">
      <alignment horizontal="right" vertical="center" wrapText="1"/>
    </xf>
    <xf numFmtId="38" fontId="3" fillId="28" borderId="49" xfId="49" applyFont="1" applyFill="1" applyBorder="1" applyAlignment="1">
      <alignment horizontal="right" vertical="center" wrapText="1"/>
    </xf>
    <xf numFmtId="0" fontId="61" fillId="34" borderId="67" xfId="68" applyFont="1" applyFill="1" applyBorder="1" applyAlignment="1">
      <alignment horizontal="left" vertical="center" wrapText="1"/>
      <protection/>
    </xf>
    <xf numFmtId="0" fontId="61" fillId="34" borderId="26" xfId="68" applyFont="1" applyFill="1" applyBorder="1" applyAlignment="1">
      <alignment horizontal="left" vertical="center" wrapText="1"/>
      <protection/>
    </xf>
    <xf numFmtId="0" fontId="61" fillId="34" borderId="30" xfId="68" applyFont="1" applyFill="1" applyBorder="1" applyAlignment="1">
      <alignment horizontal="left" vertical="center" wrapText="1"/>
      <protection/>
    </xf>
    <xf numFmtId="177" fontId="64" fillId="0" borderId="60" xfId="68" applyNumberFormat="1" applyFont="1" applyBorder="1" applyAlignment="1">
      <alignment horizontal="center" vertical="center"/>
      <protection/>
    </xf>
    <xf numFmtId="177" fontId="64" fillId="0" borderId="24" xfId="68" applyNumberFormat="1" applyFont="1" applyBorder="1" applyAlignment="1">
      <alignment horizontal="center" vertical="center"/>
      <protection/>
    </xf>
    <xf numFmtId="177" fontId="64" fillId="0" borderId="61" xfId="68" applyNumberFormat="1" applyFont="1" applyBorder="1" applyAlignment="1">
      <alignment horizontal="center" vertical="center"/>
      <protection/>
    </xf>
    <xf numFmtId="0" fontId="61" fillId="34" borderId="65" xfId="68" applyNumberFormat="1" applyFont="1" applyFill="1" applyBorder="1" applyAlignment="1">
      <alignment horizontal="center" vertical="center"/>
      <protection/>
    </xf>
    <xf numFmtId="0" fontId="61" fillId="34" borderId="62" xfId="68" applyFont="1" applyFill="1" applyBorder="1" applyAlignment="1">
      <alignment horizontal="center" vertical="center"/>
      <protection/>
    </xf>
    <xf numFmtId="0" fontId="61" fillId="34" borderId="24" xfId="68" applyFont="1" applyFill="1" applyBorder="1" applyAlignment="1">
      <alignment horizontal="center" vertical="center"/>
      <protection/>
    </xf>
    <xf numFmtId="0" fontId="61" fillId="34" borderId="61" xfId="68" applyFont="1" applyFill="1" applyBorder="1" applyAlignment="1">
      <alignment horizontal="center" vertical="center"/>
      <protection/>
    </xf>
    <xf numFmtId="38" fontId="64" fillId="0" borderId="60" xfId="49" applyFont="1" applyBorder="1" applyAlignment="1">
      <alignment horizontal="right" vertical="center" wrapText="1"/>
    </xf>
    <xf numFmtId="0" fontId="61" fillId="34" borderId="48" xfId="68" applyFont="1" applyFill="1" applyBorder="1" applyAlignment="1">
      <alignment horizontal="left" vertical="center"/>
      <protection/>
    </xf>
    <xf numFmtId="0" fontId="61" fillId="34" borderId="44" xfId="68" applyFont="1" applyFill="1" applyBorder="1" applyAlignment="1">
      <alignment horizontal="left" vertical="center"/>
      <protection/>
    </xf>
    <xf numFmtId="0" fontId="61" fillId="34" borderId="49" xfId="68" applyFont="1" applyFill="1" applyBorder="1" applyAlignment="1">
      <alignment horizontal="left" vertical="center"/>
      <protection/>
    </xf>
    <xf numFmtId="178" fontId="61" fillId="34" borderId="62" xfId="49" applyNumberFormat="1" applyFont="1" applyFill="1" applyBorder="1" applyAlignment="1">
      <alignment horizontal="center" vertical="center"/>
    </xf>
    <xf numFmtId="178" fontId="61" fillId="34" borderId="24" xfId="49" applyNumberFormat="1" applyFont="1" applyFill="1" applyBorder="1" applyAlignment="1">
      <alignment horizontal="center" vertical="center"/>
    </xf>
    <xf numFmtId="178" fontId="61" fillId="34" borderId="61" xfId="49" applyNumberFormat="1" applyFont="1" applyFill="1" applyBorder="1" applyAlignment="1">
      <alignment horizontal="center" vertical="center"/>
    </xf>
    <xf numFmtId="56" fontId="61" fillId="34" borderId="16" xfId="68" applyNumberFormat="1" applyFont="1" applyFill="1" applyBorder="1" applyAlignment="1">
      <alignment horizontal="center" vertical="center" wrapText="1"/>
      <protection/>
    </xf>
    <xf numFmtId="56" fontId="61" fillId="34" borderId="23" xfId="68" applyNumberFormat="1" applyFont="1" applyFill="1" applyBorder="1" applyAlignment="1">
      <alignment horizontal="center" vertical="center" wrapText="1"/>
      <protection/>
    </xf>
    <xf numFmtId="56" fontId="61" fillId="34" borderId="21" xfId="68" applyNumberFormat="1" applyFont="1" applyFill="1" applyBorder="1" applyAlignment="1">
      <alignment horizontal="center" vertical="center" wrapText="1"/>
      <protection/>
    </xf>
    <xf numFmtId="0" fontId="3" fillId="0" borderId="16" xfId="68" applyFont="1" applyBorder="1" applyAlignment="1">
      <alignment horizontal="center" vertical="center"/>
      <protection/>
    </xf>
    <xf numFmtId="0" fontId="3" fillId="0" borderId="23" xfId="68" applyFont="1" applyBorder="1" applyAlignment="1">
      <alignment horizontal="center" vertical="center"/>
      <protection/>
    </xf>
    <xf numFmtId="0" fontId="3" fillId="0" borderId="21" xfId="68" applyFont="1" applyBorder="1" applyAlignment="1">
      <alignment horizontal="center" vertical="center"/>
      <protection/>
    </xf>
    <xf numFmtId="178" fontId="61" fillId="34" borderId="62" xfId="49" applyNumberFormat="1" applyFont="1" applyFill="1" applyBorder="1" applyAlignment="1">
      <alignment horizontal="right" vertical="center"/>
    </xf>
    <xf numFmtId="178" fontId="61" fillId="34" borderId="24" xfId="49" applyNumberFormat="1" applyFont="1" applyFill="1" applyBorder="1" applyAlignment="1">
      <alignment horizontal="right" vertical="center"/>
    </xf>
    <xf numFmtId="178" fontId="61" fillId="34" borderId="61" xfId="49" applyNumberFormat="1" applyFont="1" applyFill="1" applyBorder="1" applyAlignment="1">
      <alignment horizontal="right" vertical="center"/>
    </xf>
    <xf numFmtId="178" fontId="61" fillId="34" borderId="16" xfId="49" applyNumberFormat="1" applyFont="1" applyFill="1" applyBorder="1" applyAlignment="1">
      <alignment horizontal="center" vertical="center"/>
    </xf>
    <xf numFmtId="178" fontId="61" fillId="34" borderId="23" xfId="49" applyNumberFormat="1" applyFont="1" applyFill="1" applyBorder="1" applyAlignment="1">
      <alignment horizontal="center" vertical="center"/>
    </xf>
    <xf numFmtId="178" fontId="61" fillId="34" borderId="21" xfId="49" applyNumberFormat="1" applyFont="1" applyFill="1" applyBorder="1" applyAlignment="1">
      <alignment horizontal="center" vertical="center"/>
    </xf>
    <xf numFmtId="38" fontId="3" fillId="28" borderId="48" xfId="49" applyFont="1" applyFill="1" applyBorder="1" applyAlignment="1">
      <alignment vertical="center"/>
    </xf>
    <xf numFmtId="38" fontId="3" fillId="28" borderId="44" xfId="49" applyFont="1" applyFill="1" applyBorder="1" applyAlignment="1">
      <alignment vertical="center"/>
    </xf>
    <xf numFmtId="38" fontId="3" fillId="28" borderId="49" xfId="49" applyFont="1" applyFill="1" applyBorder="1" applyAlignment="1">
      <alignment vertical="center"/>
    </xf>
    <xf numFmtId="178" fontId="61" fillId="34" borderId="62" xfId="49" applyNumberFormat="1" applyFont="1" applyFill="1" applyBorder="1" applyAlignment="1">
      <alignment horizontal="right" vertical="center" wrapText="1"/>
    </xf>
    <xf numFmtId="178" fontId="61" fillId="34" borderId="24" xfId="49" applyNumberFormat="1" applyFont="1" applyFill="1" applyBorder="1" applyAlignment="1">
      <alignment horizontal="right" vertical="center" wrapText="1"/>
    </xf>
    <xf numFmtId="178" fontId="61" fillId="34" borderId="61" xfId="49" applyNumberFormat="1" applyFont="1" applyFill="1" applyBorder="1" applyAlignment="1">
      <alignment horizontal="right" vertical="center" wrapText="1"/>
    </xf>
    <xf numFmtId="177" fontId="61" fillId="34" borderId="34" xfId="68" applyNumberFormat="1" applyFont="1" applyFill="1" applyBorder="1" applyAlignment="1">
      <alignment horizontal="center" vertical="center"/>
      <protection/>
    </xf>
    <xf numFmtId="177" fontId="61" fillId="34" borderId="63" xfId="68" applyNumberFormat="1" applyFont="1" applyFill="1" applyBorder="1" applyAlignment="1">
      <alignment horizontal="left" vertical="center" wrapText="1"/>
      <protection/>
    </xf>
    <xf numFmtId="177" fontId="61" fillId="34" borderId="29" xfId="68" applyNumberFormat="1" applyFont="1" applyFill="1" applyBorder="1" applyAlignment="1">
      <alignment horizontal="left" vertical="center" wrapText="1"/>
      <protection/>
    </xf>
    <xf numFmtId="177" fontId="61" fillId="34" borderId="64" xfId="68" applyNumberFormat="1" applyFont="1" applyFill="1" applyBorder="1" applyAlignment="1">
      <alignment horizontal="left" vertical="center" wrapText="1"/>
      <protection/>
    </xf>
    <xf numFmtId="177" fontId="61" fillId="34" borderId="39" xfId="68" applyNumberFormat="1" applyFont="1" applyFill="1" applyBorder="1" applyAlignment="1">
      <alignment horizontal="left" vertical="center" wrapText="1"/>
      <protection/>
    </xf>
    <xf numFmtId="177" fontId="61" fillId="34" borderId="0" xfId="68" applyNumberFormat="1" applyFont="1" applyFill="1" applyBorder="1" applyAlignment="1">
      <alignment horizontal="left" vertical="center" wrapText="1"/>
      <protection/>
    </xf>
    <xf numFmtId="177" fontId="61" fillId="34" borderId="31" xfId="68" applyNumberFormat="1" applyFont="1" applyFill="1" applyBorder="1" applyAlignment="1">
      <alignment horizontal="left" vertical="center" wrapText="1"/>
      <protection/>
    </xf>
    <xf numFmtId="177" fontId="61" fillId="34" borderId="40" xfId="68" applyNumberFormat="1" applyFont="1" applyFill="1" applyBorder="1" applyAlignment="1">
      <alignment horizontal="left" vertical="center" wrapText="1"/>
      <protection/>
    </xf>
    <xf numFmtId="177" fontId="61" fillId="34" borderId="32" xfId="68" applyNumberFormat="1" applyFont="1" applyFill="1" applyBorder="1" applyAlignment="1">
      <alignment horizontal="left" vertical="center" wrapText="1"/>
      <protection/>
    </xf>
    <xf numFmtId="177" fontId="61" fillId="34" borderId="47" xfId="68" applyNumberFormat="1" applyFont="1" applyFill="1" applyBorder="1" applyAlignment="1">
      <alignment horizontal="left" vertical="center" wrapText="1"/>
      <protection/>
    </xf>
    <xf numFmtId="0" fontId="61" fillId="34" borderId="36" xfId="68" applyNumberFormat="1" applyFont="1" applyFill="1" applyBorder="1" applyAlignment="1">
      <alignment horizontal="center" vertical="center"/>
      <protection/>
    </xf>
    <xf numFmtId="178" fontId="61" fillId="34" borderId="34" xfId="49" applyNumberFormat="1" applyFont="1" applyFill="1" applyBorder="1" applyAlignment="1">
      <alignment horizontal="right" vertical="center"/>
    </xf>
    <xf numFmtId="178" fontId="61" fillId="34" borderId="36" xfId="49" applyNumberFormat="1" applyFont="1" applyFill="1" applyBorder="1" applyAlignment="1">
      <alignment horizontal="center" vertical="center"/>
    </xf>
    <xf numFmtId="38" fontId="3" fillId="28" borderId="45" xfId="49" applyFont="1" applyFill="1" applyBorder="1" applyAlignment="1">
      <alignment horizontal="right" vertical="center"/>
    </xf>
    <xf numFmtId="0" fontId="61" fillId="34" borderId="34" xfId="68" applyFont="1" applyFill="1" applyBorder="1" applyAlignment="1">
      <alignment horizontal="center" vertical="center"/>
      <protection/>
    </xf>
    <xf numFmtId="0" fontId="3" fillId="0" borderId="36" xfId="68" applyFont="1" applyBorder="1" applyAlignment="1">
      <alignment horizontal="center" vertical="center"/>
      <protection/>
    </xf>
    <xf numFmtId="56" fontId="65" fillId="0" borderId="48" xfId="68" applyNumberFormat="1" applyFont="1" applyBorder="1" applyAlignment="1">
      <alignment horizontal="left" vertical="center" wrapText="1"/>
      <protection/>
    </xf>
    <xf numFmtId="56" fontId="65" fillId="0" borderId="44" xfId="68" applyNumberFormat="1" applyFont="1" applyBorder="1" applyAlignment="1">
      <alignment horizontal="left" vertical="center" wrapText="1"/>
      <protection/>
    </xf>
    <xf numFmtId="56" fontId="65" fillId="0" borderId="45" xfId="68" applyNumberFormat="1" applyFont="1" applyBorder="1" applyAlignment="1">
      <alignment horizontal="left" vertical="center" wrapText="1"/>
      <protection/>
    </xf>
  </cellXfs>
  <cellStyles count="6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xfId="52"/>
    <cellStyle name="桁区切り 2 2" xfId="53"/>
    <cellStyle name="桁区切り 2 3" xfId="54"/>
    <cellStyle name="桁区切り 2 4" xfId="55"/>
    <cellStyle name="桁区切り 2 5" xfId="56"/>
    <cellStyle name="桁区切り 3"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 2 2" xfId="69"/>
    <cellStyle name="標準 2 3" xfId="70"/>
    <cellStyle name="標準 3" xfId="71"/>
    <cellStyle name="標準 3 2" xfId="72"/>
    <cellStyle name="標準 3 2 2" xfId="73"/>
    <cellStyle name="標準 3 2 3" xfId="74"/>
    <cellStyle name="標準 3 3" xfId="75"/>
    <cellStyle name="標準 4" xfId="76"/>
    <cellStyle name="標準 5" xfId="77"/>
    <cellStyle name="標準 6" xfId="78"/>
    <cellStyle name="標準 7" xfId="79"/>
    <cellStyle name="標準 8" xfId="80"/>
    <cellStyle name="標準_出納帳20061221" xfId="81"/>
    <cellStyle name="良い"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xdr:row>
      <xdr:rowOff>0</xdr:rowOff>
    </xdr:from>
    <xdr:to>
      <xdr:col>27</xdr:col>
      <xdr:colOff>323850</xdr:colOff>
      <xdr:row>11</xdr:row>
      <xdr:rowOff>190500</xdr:rowOff>
    </xdr:to>
    <xdr:sp>
      <xdr:nvSpPr>
        <xdr:cNvPr id="1" name="Text Box 1"/>
        <xdr:cNvSpPr txBox="1">
          <a:spLocks noChangeArrowheads="1"/>
        </xdr:cNvSpPr>
      </xdr:nvSpPr>
      <xdr:spPr>
        <a:xfrm>
          <a:off x="15154275" y="1114425"/>
          <a:ext cx="5810250" cy="205740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latin typeface="ＭＳ Ｐゴシック"/>
              <a:ea typeface="ＭＳ Ｐゴシック"/>
              <a:cs typeface="ＭＳ Ｐゴシック"/>
            </a:rPr>
            <a:t>○行を追加する場合は「好きな行」をコピーし、追加したい行で「コピーしたセルの挿入」で挿入する。</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○「色付きセル」は計算式が入っているので変更等をしないこと。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○必要のない行は削除しても計算式に影響ありません。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257175</xdr:colOff>
      <xdr:row>1</xdr:row>
      <xdr:rowOff>190500</xdr:rowOff>
    </xdr:from>
    <xdr:to>
      <xdr:col>26</xdr:col>
      <xdr:colOff>590550</xdr:colOff>
      <xdr:row>8</xdr:row>
      <xdr:rowOff>0</xdr:rowOff>
    </xdr:to>
    <xdr:sp>
      <xdr:nvSpPr>
        <xdr:cNvPr id="1" name="Text Box 1"/>
        <xdr:cNvSpPr txBox="1">
          <a:spLocks noChangeArrowheads="1"/>
        </xdr:cNvSpPr>
      </xdr:nvSpPr>
      <xdr:spPr>
        <a:xfrm>
          <a:off x="14630400" y="495300"/>
          <a:ext cx="5819775" cy="1828800"/>
        </a:xfrm>
        <a:prstGeom prst="rect">
          <a:avLst/>
        </a:prstGeom>
        <a:solidFill>
          <a:srgbClr val="FFFFFF"/>
        </a:solidFill>
        <a:ln w="9525" cmpd="sng">
          <a:solidFill>
            <a:srgbClr val="000000"/>
          </a:solidFill>
          <a:headEnd type="none"/>
          <a:tailEnd type="none"/>
        </a:ln>
      </xdr:spPr>
      <xdr:txBody>
        <a:bodyPr vertOverflow="clip" wrap="square" lIns="36576" tIns="22860" rIns="0" bIns="22860" anchor="ctr"/>
        <a:p>
          <a:pPr algn="l">
            <a:defRPr/>
          </a:pPr>
          <a:r>
            <a:rPr lang="en-US" cap="none" sz="1400" b="1" i="0" u="none" baseline="0">
              <a:solidFill>
                <a:srgbClr val="FF0000"/>
              </a:solidFill>
              <a:latin typeface="ＭＳ Ｐゴシック"/>
              <a:ea typeface="ＭＳ Ｐゴシック"/>
              <a:cs typeface="ＭＳ Ｐゴシック"/>
            </a:rPr>
            <a:t>○行を追加する場合は「好きな行」をコピーし、追加したい行で「コピーしたセルの挿入」で挿入する。</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○「色付きセル」は計算式が入っているので変更等をしないこと。</a:t>
          </a:r>
          <a:r>
            <a:rPr lang="en-US" cap="none" sz="1400" b="1" i="0" u="none" baseline="0">
              <a:solidFill>
                <a:srgbClr val="FF0000"/>
              </a:solidFill>
              <a:latin typeface="ＭＳ Ｐゴシック"/>
              <a:ea typeface="ＭＳ Ｐゴシック"/>
              <a:cs typeface="ＭＳ Ｐゴシック"/>
            </a:rPr>
            <a:t>
</a:t>
          </a:r>
          <a:r>
            <a:rPr lang="en-US" cap="none" sz="1400" b="1" i="0" u="none" baseline="0">
              <a:solidFill>
                <a:srgbClr val="FF0000"/>
              </a:solidFill>
              <a:latin typeface="ＭＳ Ｐゴシック"/>
              <a:ea typeface="ＭＳ Ｐゴシック"/>
              <a:cs typeface="ＭＳ Ｐゴシック"/>
            </a:rPr>
            <a:t>○必要のない行は削除しても計算式に影響ありません。</a:t>
          </a:r>
        </a:p>
      </xdr:txBody>
    </xdr:sp>
    <xdr:clientData/>
  </xdr:twoCellAnchor>
  <xdr:twoCellAnchor>
    <xdr:from>
      <xdr:col>1</xdr:col>
      <xdr:colOff>38100</xdr:colOff>
      <xdr:row>21</xdr:row>
      <xdr:rowOff>0</xdr:rowOff>
    </xdr:from>
    <xdr:to>
      <xdr:col>16</xdr:col>
      <xdr:colOff>1257300</xdr:colOff>
      <xdr:row>21</xdr:row>
      <xdr:rowOff>133350</xdr:rowOff>
    </xdr:to>
    <xdr:sp>
      <xdr:nvSpPr>
        <xdr:cNvPr id="2" name="正方形/長方形 2"/>
        <xdr:cNvSpPr>
          <a:spLocks/>
        </xdr:cNvSpPr>
      </xdr:nvSpPr>
      <xdr:spPr>
        <a:xfrm>
          <a:off x="133350" y="5162550"/>
          <a:ext cx="14068425" cy="133350"/>
        </a:xfrm>
        <a:prstGeom prst="rect">
          <a:avLst/>
        </a:prstGeom>
        <a:solidFill>
          <a:srgbClr val="D9D9D9"/>
        </a:solidFill>
        <a:ln w="25400" cmpd="sng">
          <a:solidFill>
            <a:srgbClr val="000000"/>
          </a:solidFill>
          <a:prstDash val="lg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228600</xdr:colOff>
      <xdr:row>20</xdr:row>
      <xdr:rowOff>57150</xdr:rowOff>
    </xdr:from>
    <xdr:ext cx="1133475" cy="209550"/>
    <xdr:sp>
      <xdr:nvSpPr>
        <xdr:cNvPr id="3" name="テキスト ボックス 6"/>
        <xdr:cNvSpPr txBox="1">
          <a:spLocks noChangeArrowheads="1"/>
        </xdr:cNvSpPr>
      </xdr:nvSpPr>
      <xdr:spPr>
        <a:xfrm>
          <a:off x="7010400" y="5095875"/>
          <a:ext cx="1133475" cy="209550"/>
        </a:xfrm>
        <a:prstGeom prst="rect">
          <a:avLst/>
        </a:prstGeom>
        <a:solidFill>
          <a:srgbClr val="D9D9D9"/>
        </a:solidFill>
        <a:ln w="9525" cmpd="sng">
          <a:noFill/>
        </a:ln>
      </xdr:spPr>
      <xdr:txBody>
        <a:bodyPr vertOverflow="clip" wrap="square" lIns="91440" tIns="0" rIns="91440" bIns="0" anchor="ctr">
          <a:spAutoFit/>
        </a:bodyPr>
        <a:p>
          <a:pPr algn="ctr">
            <a:defRPr/>
          </a:pPr>
          <a:r>
            <a:rPr lang="en-US" cap="none" sz="1400" b="0" i="1" u="none" baseline="0">
              <a:solidFill>
                <a:srgbClr val="000000"/>
              </a:solidFill>
              <a:latin typeface="ＭＳ Ｐゴシック"/>
              <a:ea typeface="ＭＳ Ｐゴシック"/>
              <a:cs typeface="ＭＳ Ｐゴシック"/>
            </a:rPr>
            <a:t>　　省　　略　　　</a:t>
          </a:r>
        </a:p>
      </xdr:txBody>
    </xdr:sp>
    <xdr:clientData/>
  </xdr:oneCellAnchor>
  <xdr:twoCellAnchor>
    <xdr:from>
      <xdr:col>14</xdr:col>
      <xdr:colOff>257175</xdr:colOff>
      <xdr:row>7</xdr:row>
      <xdr:rowOff>228600</xdr:rowOff>
    </xdr:from>
    <xdr:to>
      <xdr:col>16</xdr:col>
      <xdr:colOff>581025</xdr:colOff>
      <xdr:row>13</xdr:row>
      <xdr:rowOff>47625</xdr:rowOff>
    </xdr:to>
    <xdr:grpSp>
      <xdr:nvGrpSpPr>
        <xdr:cNvPr id="4" name="グループ化 7"/>
        <xdr:cNvGrpSpPr>
          <a:grpSpLocks/>
        </xdr:cNvGrpSpPr>
      </xdr:nvGrpSpPr>
      <xdr:grpSpPr>
        <a:xfrm>
          <a:off x="11811000" y="2305050"/>
          <a:ext cx="1714500" cy="1247775"/>
          <a:chOff x="11674259" y="2517321"/>
          <a:chExt cx="1658938" cy="1395879"/>
        </a:xfrm>
        <a:solidFill>
          <a:srgbClr val="FFFFFF"/>
        </a:solidFill>
      </xdr:grpSpPr>
      <xdr:sp>
        <xdr:nvSpPr>
          <xdr:cNvPr id="5" name="Rectangle 65"/>
          <xdr:cNvSpPr>
            <a:spLocks/>
          </xdr:cNvSpPr>
        </xdr:nvSpPr>
        <xdr:spPr>
          <a:xfrm>
            <a:off x="11674259" y="2517321"/>
            <a:ext cx="1658938" cy="939078"/>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・領収書に記入した整理番号を記入します。</a:t>
            </a:r>
          </a:p>
        </xdr:txBody>
      </xdr:sp>
      <xdr:sp>
        <xdr:nvSpPr>
          <xdr:cNvPr id="6" name="直線矢印コネクタ 9"/>
          <xdr:cNvSpPr>
            <a:spLocks/>
          </xdr:cNvSpPr>
        </xdr:nvSpPr>
        <xdr:spPr>
          <a:xfrm flipH="1">
            <a:off x="11903192" y="3448023"/>
            <a:ext cx="0" cy="465177"/>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85725</xdr:colOff>
      <xdr:row>25</xdr:row>
      <xdr:rowOff>57150</xdr:rowOff>
    </xdr:from>
    <xdr:to>
      <xdr:col>16</xdr:col>
      <xdr:colOff>1171575</xdr:colOff>
      <xdr:row>30</xdr:row>
      <xdr:rowOff>161925</xdr:rowOff>
    </xdr:to>
    <xdr:grpSp>
      <xdr:nvGrpSpPr>
        <xdr:cNvPr id="7" name="グループ化 10"/>
        <xdr:cNvGrpSpPr>
          <a:grpSpLocks/>
        </xdr:cNvGrpSpPr>
      </xdr:nvGrpSpPr>
      <xdr:grpSpPr>
        <a:xfrm>
          <a:off x="12220575" y="5943600"/>
          <a:ext cx="1895475" cy="1200150"/>
          <a:chOff x="12285794" y="5680899"/>
          <a:chExt cx="1834480" cy="1468101"/>
        </a:xfrm>
        <a:solidFill>
          <a:srgbClr val="FFFFFF"/>
        </a:solidFill>
      </xdr:grpSpPr>
      <xdr:sp>
        <xdr:nvSpPr>
          <xdr:cNvPr id="8" name="Rectangle 65"/>
          <xdr:cNvSpPr>
            <a:spLocks/>
          </xdr:cNvSpPr>
        </xdr:nvSpPr>
        <xdr:spPr>
          <a:xfrm>
            <a:off x="12285794" y="6497530"/>
            <a:ext cx="1834480" cy="651470"/>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・実際の活動実施日を記入します。</a:t>
            </a:r>
          </a:p>
        </xdr:txBody>
      </xdr:sp>
      <xdr:sp>
        <xdr:nvSpPr>
          <xdr:cNvPr id="9" name="直線矢印コネクタ 12"/>
          <xdr:cNvSpPr>
            <a:spLocks/>
          </xdr:cNvSpPr>
        </xdr:nvSpPr>
        <xdr:spPr>
          <a:xfrm flipH="1" flipV="1">
            <a:off x="12646269" y="5680899"/>
            <a:ext cx="204545" cy="834982"/>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28575</xdr:colOff>
      <xdr:row>0</xdr:row>
      <xdr:rowOff>228600</xdr:rowOff>
    </xdr:from>
    <xdr:to>
      <xdr:col>16</xdr:col>
      <xdr:colOff>1181100</xdr:colOff>
      <xdr:row>12</xdr:row>
      <xdr:rowOff>38100</xdr:rowOff>
    </xdr:to>
    <xdr:grpSp>
      <xdr:nvGrpSpPr>
        <xdr:cNvPr id="10" name="グループ化 16"/>
        <xdr:cNvGrpSpPr>
          <a:grpSpLocks/>
        </xdr:cNvGrpSpPr>
      </xdr:nvGrpSpPr>
      <xdr:grpSpPr>
        <a:xfrm>
          <a:off x="12163425" y="228600"/>
          <a:ext cx="1962150" cy="3095625"/>
          <a:chOff x="12092904" y="327036"/>
          <a:chExt cx="1966912" cy="3266754"/>
        </a:xfrm>
        <a:solidFill>
          <a:srgbClr val="FFFFFF"/>
        </a:solidFill>
      </xdr:grpSpPr>
      <xdr:sp>
        <xdr:nvSpPr>
          <xdr:cNvPr id="11" name="直線矢印コネクタ 17"/>
          <xdr:cNvSpPr>
            <a:spLocks/>
          </xdr:cNvSpPr>
        </xdr:nvSpPr>
        <xdr:spPr>
          <a:xfrm flipH="1">
            <a:off x="13542518" y="710063"/>
            <a:ext cx="229145" cy="2883727"/>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Rectangle 65"/>
          <xdr:cNvSpPr>
            <a:spLocks/>
          </xdr:cNvSpPr>
        </xdr:nvSpPr>
        <xdr:spPr>
          <a:xfrm>
            <a:off x="12092904" y="327036"/>
            <a:ext cx="1966912" cy="766054"/>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・購入又はリースした資機材の保管場所を記入します。</a:t>
            </a:r>
          </a:p>
        </xdr:txBody>
      </xdr:sp>
    </xdr:grpSp>
    <xdr:clientData/>
  </xdr:twoCellAnchor>
  <xdr:twoCellAnchor>
    <xdr:from>
      <xdr:col>2</xdr:col>
      <xdr:colOff>581025</xdr:colOff>
      <xdr:row>2</xdr:row>
      <xdr:rowOff>95250</xdr:rowOff>
    </xdr:from>
    <xdr:to>
      <xdr:col>11</xdr:col>
      <xdr:colOff>409575</xdr:colOff>
      <xdr:row>15</xdr:row>
      <xdr:rowOff>28575</xdr:rowOff>
    </xdr:to>
    <xdr:grpSp>
      <xdr:nvGrpSpPr>
        <xdr:cNvPr id="13" name="グループ化 22"/>
        <xdr:cNvGrpSpPr>
          <a:grpSpLocks/>
        </xdr:cNvGrpSpPr>
      </xdr:nvGrpSpPr>
      <xdr:grpSpPr>
        <a:xfrm>
          <a:off x="1485900" y="704850"/>
          <a:ext cx="7124700" cy="3267075"/>
          <a:chOff x="1369883" y="748393"/>
          <a:chExt cx="7855760" cy="2782490"/>
        </a:xfrm>
        <a:solidFill>
          <a:srgbClr val="FFFFFF"/>
        </a:solidFill>
      </xdr:grpSpPr>
      <xdr:sp>
        <xdr:nvSpPr>
          <xdr:cNvPr id="14" name="直線矢印コネクタ 44"/>
          <xdr:cNvSpPr>
            <a:spLocks/>
          </xdr:cNvSpPr>
        </xdr:nvSpPr>
        <xdr:spPr>
          <a:xfrm flipH="1">
            <a:off x="1369883" y="1506622"/>
            <a:ext cx="3051963" cy="2024261"/>
          </a:xfrm>
          <a:prstGeom prst="straightConnector1">
            <a:avLst/>
          </a:prstGeom>
          <a:noFill/>
          <a:ln w="22225" cmpd="sng">
            <a:solidFill>
              <a:srgbClr val="0066FF"/>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5" name="Rectangle 65"/>
          <xdr:cNvSpPr>
            <a:spLocks/>
          </xdr:cNvSpPr>
        </xdr:nvSpPr>
        <xdr:spPr>
          <a:xfrm>
            <a:off x="3689296" y="748393"/>
            <a:ext cx="5536347" cy="803444"/>
          </a:xfrm>
          <a:prstGeom prst="rect">
            <a:avLst/>
          </a:prstGeom>
          <a:solidFill>
            <a:srgbClr val="FFFFFF"/>
          </a:solidFill>
          <a:ln w="19050" cmpd="sng">
            <a:solidFill>
              <a:srgbClr val="0066FF"/>
            </a:solidFill>
            <a:headEnd type="none"/>
            <a:tailEnd type="none"/>
          </a:ln>
        </xdr:spPr>
        <xdr:txBody>
          <a:bodyPr vertOverflow="clip" wrap="square" lIns="88686" tIns="44343" rIns="88686" bIns="44343" anchor="ctr"/>
          <a:p>
            <a:pPr algn="l">
              <a:defRPr/>
            </a:pP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latin typeface="ＭＳ Ｐゴシック"/>
                <a:ea typeface="ＭＳ Ｐゴシック"/>
                <a:cs typeface="ＭＳ Ｐゴシック"/>
              </a:rPr>
              <a:t>ファイルの使用方法</a:t>
            </a:r>
            <a:r>
              <a:rPr lang="en-US" cap="none" sz="1400" b="0" i="0" u="none" baseline="0">
                <a:solidFill>
                  <a:srgbClr val="0000FF"/>
                </a:solidFill>
                <a:latin typeface="ＭＳ Ｐゴシック"/>
                <a:ea typeface="ＭＳ Ｐゴシック"/>
                <a:cs typeface="ＭＳ Ｐゴシック"/>
              </a:rPr>
              <a:t>】</a:t>
            </a:r>
            <a:r>
              <a:rPr lang="en-US" cap="none" sz="1400" b="0" i="0" u="none" baseline="0">
                <a:solidFill>
                  <a:srgbClr val="0000FF"/>
                </a:solidFill>
              </a:rPr>
              <a:t>
</a:t>
            </a:r>
            <a:r>
              <a:rPr lang="en-US" cap="none" sz="1400" b="0" i="0" u="none" baseline="0">
                <a:solidFill>
                  <a:srgbClr val="0000FF"/>
                </a:solidFill>
                <a:latin typeface="ＭＳ Ｐゴシック"/>
                <a:ea typeface="ＭＳ Ｐゴシック"/>
                <a:cs typeface="ＭＳ Ｐゴシック"/>
              </a:rPr>
              <a:t>・支出がある場合は、該当する区分をリストから選択してください。</a:t>
            </a:r>
            <a:r>
              <a:rPr lang="en-US" cap="none" sz="1400" b="0" i="0" u="none" baseline="0">
                <a:solidFill>
                  <a:srgbClr val="0000FF"/>
                </a:solidFill>
              </a:rPr>
              <a:t>
</a:t>
            </a:r>
            <a:r>
              <a:rPr lang="en-US" cap="none" sz="1400" b="0" i="0" u="none" baseline="0">
                <a:solidFill>
                  <a:srgbClr val="0000FF"/>
                </a:solidFill>
              </a:rPr>
              <a:t>※</a:t>
            </a:r>
            <a:r>
              <a:rPr lang="en-US" cap="none" sz="1400" b="0" i="0" u="none" baseline="0">
                <a:solidFill>
                  <a:srgbClr val="0000FF"/>
                </a:solidFill>
                <a:latin typeface="ＭＳ Ｐゴシック"/>
                <a:ea typeface="ＭＳ Ｐゴシック"/>
                <a:cs typeface="ＭＳ Ｐゴシック"/>
              </a:rPr>
              <a:t>「支出費目別合計」欄に集計されます。</a:t>
            </a:r>
          </a:p>
        </xdr:txBody>
      </xdr:sp>
    </xdr:grpSp>
    <xdr:clientData/>
  </xdr:twoCellAnchor>
  <xdr:twoCellAnchor>
    <xdr:from>
      <xdr:col>1</xdr:col>
      <xdr:colOff>542925</xdr:colOff>
      <xdr:row>10</xdr:row>
      <xdr:rowOff>123825</xdr:rowOff>
    </xdr:from>
    <xdr:to>
      <xdr:col>9</xdr:col>
      <xdr:colOff>104775</xdr:colOff>
      <xdr:row>25</xdr:row>
      <xdr:rowOff>85725</xdr:rowOff>
    </xdr:to>
    <xdr:grpSp>
      <xdr:nvGrpSpPr>
        <xdr:cNvPr id="16" name="グループ化 25"/>
        <xdr:cNvGrpSpPr>
          <a:grpSpLocks/>
        </xdr:cNvGrpSpPr>
      </xdr:nvGrpSpPr>
      <xdr:grpSpPr>
        <a:xfrm>
          <a:off x="638175" y="2943225"/>
          <a:ext cx="6248400" cy="3028950"/>
          <a:chOff x="-3805345" y="-13907301"/>
          <a:chExt cx="6275846" cy="3459771"/>
        </a:xfrm>
        <a:solidFill>
          <a:srgbClr val="FFFFFF"/>
        </a:solidFill>
      </xdr:grpSpPr>
      <xdr:sp>
        <xdr:nvSpPr>
          <xdr:cNvPr id="17" name="直線矢印コネクタ 26"/>
          <xdr:cNvSpPr>
            <a:spLocks/>
          </xdr:cNvSpPr>
        </xdr:nvSpPr>
        <xdr:spPr>
          <a:xfrm flipH="1" flipV="1">
            <a:off x="-3805345" y="-13907301"/>
            <a:ext cx="3854938" cy="2129489"/>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Rectangle 65"/>
          <xdr:cNvSpPr>
            <a:spLocks/>
          </xdr:cNvSpPr>
        </xdr:nvSpPr>
        <xdr:spPr>
          <a:xfrm>
            <a:off x="-613" y="-11777812"/>
            <a:ext cx="2471114" cy="1330282"/>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・領収書と同じ日付（実際に支払を行った日付）を記入します。（立替支払いの場合は、立替を解消した日を記載）</a:t>
            </a:r>
          </a:p>
        </xdr:txBody>
      </xdr:sp>
    </xdr:grpSp>
    <xdr:clientData/>
  </xdr:twoCellAnchor>
  <xdr:twoCellAnchor>
    <xdr:from>
      <xdr:col>5</xdr:col>
      <xdr:colOff>95250</xdr:colOff>
      <xdr:row>12</xdr:row>
      <xdr:rowOff>76200</xdr:rowOff>
    </xdr:from>
    <xdr:to>
      <xdr:col>8</xdr:col>
      <xdr:colOff>590550</xdr:colOff>
      <xdr:row>16</xdr:row>
      <xdr:rowOff>95250</xdr:rowOff>
    </xdr:to>
    <xdr:grpSp>
      <xdr:nvGrpSpPr>
        <xdr:cNvPr id="19" name="グループ化 28"/>
        <xdr:cNvGrpSpPr>
          <a:grpSpLocks/>
        </xdr:cNvGrpSpPr>
      </xdr:nvGrpSpPr>
      <xdr:grpSpPr>
        <a:xfrm>
          <a:off x="3133725" y="3362325"/>
          <a:ext cx="3048000" cy="895350"/>
          <a:chOff x="2514006" y="3965820"/>
          <a:chExt cx="3287861" cy="905537"/>
        </a:xfrm>
        <a:solidFill>
          <a:srgbClr val="FFFFFF"/>
        </a:solidFill>
      </xdr:grpSpPr>
      <xdr:sp>
        <xdr:nvSpPr>
          <xdr:cNvPr id="20" name="Rectangle 65"/>
          <xdr:cNvSpPr>
            <a:spLocks/>
          </xdr:cNvSpPr>
        </xdr:nvSpPr>
        <xdr:spPr>
          <a:xfrm>
            <a:off x="3643386" y="3965820"/>
            <a:ext cx="2158481" cy="905537"/>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・購入した資材や日当などの内訳を分かる範囲で記入します。</a:t>
            </a:r>
          </a:p>
        </xdr:txBody>
      </xdr:sp>
      <xdr:sp>
        <xdr:nvSpPr>
          <xdr:cNvPr id="21" name="直線矢印コネクタ 30"/>
          <xdr:cNvSpPr>
            <a:spLocks/>
          </xdr:cNvSpPr>
        </xdr:nvSpPr>
        <xdr:spPr>
          <a:xfrm flipH="1">
            <a:off x="2514006" y="4418589"/>
            <a:ext cx="1129380" cy="176580"/>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1171575</xdr:colOff>
      <xdr:row>46</xdr:row>
      <xdr:rowOff>9525</xdr:rowOff>
    </xdr:from>
    <xdr:to>
      <xdr:col>16</xdr:col>
      <xdr:colOff>1019175</xdr:colOff>
      <xdr:row>52</xdr:row>
      <xdr:rowOff>9525</xdr:rowOff>
    </xdr:to>
    <xdr:grpSp>
      <xdr:nvGrpSpPr>
        <xdr:cNvPr id="22" name="グループ化 31"/>
        <xdr:cNvGrpSpPr>
          <a:grpSpLocks/>
        </xdr:cNvGrpSpPr>
      </xdr:nvGrpSpPr>
      <xdr:grpSpPr>
        <a:xfrm>
          <a:off x="5572125" y="10496550"/>
          <a:ext cx="8391525" cy="1647825"/>
          <a:chOff x="2527018" y="6732334"/>
          <a:chExt cx="8444168" cy="1636478"/>
        </a:xfrm>
        <a:solidFill>
          <a:srgbClr val="FFFFFF"/>
        </a:solidFill>
      </xdr:grpSpPr>
      <xdr:sp>
        <xdr:nvSpPr>
          <xdr:cNvPr id="23" name="Rectangle 65"/>
          <xdr:cNvSpPr>
            <a:spLocks/>
          </xdr:cNvSpPr>
        </xdr:nvSpPr>
        <xdr:spPr>
          <a:xfrm>
            <a:off x="7122756" y="7122225"/>
            <a:ext cx="3848430" cy="1246587"/>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・源泉徴収の仮受金を次年度に納付する場合は、持越金から除きます。</a:t>
            </a:r>
            <a:r>
              <a:rPr lang="en-US" cap="none" sz="1400" b="0" i="0" u="none" baseline="0">
                <a:solidFill>
                  <a:srgbClr val="FF0000"/>
                </a:solidFill>
              </a:rPr>
              <a:t>
</a:t>
            </a:r>
            <a:r>
              <a:rPr lang="en-US" cap="none" sz="1400" b="0" i="0" u="none" baseline="0">
                <a:solidFill>
                  <a:srgbClr val="FF0000"/>
                </a:solidFill>
                <a:latin typeface="ＭＳ Ｐゴシック"/>
                <a:ea typeface="ＭＳ Ｐゴシック"/>
                <a:cs typeface="ＭＳ Ｐゴシック"/>
              </a:rPr>
              <a:t>・翌年度に源泉税を納付した際に、納付日を追記します。</a:t>
            </a:r>
          </a:p>
        </xdr:txBody>
      </xdr:sp>
      <xdr:sp>
        <xdr:nvSpPr>
          <xdr:cNvPr id="24" name="直線矢印コネクタ 33"/>
          <xdr:cNvSpPr>
            <a:spLocks/>
          </xdr:cNvSpPr>
        </xdr:nvSpPr>
        <xdr:spPr>
          <a:xfrm flipH="1" flipV="1">
            <a:off x="2527018" y="6763018"/>
            <a:ext cx="4595738" cy="979023"/>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5" name="直線矢印コネクタ 34"/>
          <xdr:cNvSpPr>
            <a:spLocks/>
          </xdr:cNvSpPr>
        </xdr:nvSpPr>
        <xdr:spPr>
          <a:xfrm flipH="1" flipV="1">
            <a:off x="10614420" y="6732334"/>
            <a:ext cx="25333" cy="374753"/>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8</xdr:col>
      <xdr:colOff>1133475</xdr:colOff>
      <xdr:row>49</xdr:row>
      <xdr:rowOff>38100</xdr:rowOff>
    </xdr:from>
    <xdr:to>
      <xdr:col>16</xdr:col>
      <xdr:colOff>847725</xdr:colOff>
      <xdr:row>55</xdr:row>
      <xdr:rowOff>257175</xdr:rowOff>
    </xdr:to>
    <xdr:grpSp>
      <xdr:nvGrpSpPr>
        <xdr:cNvPr id="26" name="グループ化 35"/>
        <xdr:cNvGrpSpPr>
          <a:grpSpLocks/>
        </xdr:cNvGrpSpPr>
      </xdr:nvGrpSpPr>
      <xdr:grpSpPr>
        <a:xfrm>
          <a:off x="6724650" y="11430000"/>
          <a:ext cx="7067550" cy="1724025"/>
          <a:chOff x="5234669" y="8903851"/>
          <a:chExt cx="7107010" cy="1726514"/>
        </a:xfrm>
        <a:solidFill>
          <a:srgbClr val="FFFFFF"/>
        </a:solidFill>
      </xdr:grpSpPr>
      <xdr:sp>
        <xdr:nvSpPr>
          <xdr:cNvPr id="27" name="Rectangle 65"/>
          <xdr:cNvSpPr>
            <a:spLocks/>
          </xdr:cNvSpPr>
        </xdr:nvSpPr>
        <xdr:spPr>
          <a:xfrm>
            <a:off x="8635373" y="9654885"/>
            <a:ext cx="3706306" cy="975480"/>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・領収書は必ず保管しておいてください。</a:t>
            </a:r>
            <a:r>
              <a:rPr lang="en-US" cap="none" sz="1400" b="0" i="0" u="none" baseline="0">
                <a:solidFill>
                  <a:srgbClr val="FF0000"/>
                </a:solidFill>
              </a:rPr>
              <a:t>
</a:t>
            </a:r>
            <a:r>
              <a:rPr lang="en-US" cap="none" sz="1400" b="0" i="0" u="none" baseline="0">
                <a:solidFill>
                  <a:srgbClr val="FF0000"/>
                </a:solidFill>
                <a:latin typeface="ＭＳ Ｐゴシック"/>
                <a:ea typeface="ＭＳ Ｐゴシック"/>
                <a:cs typeface="ＭＳ Ｐゴシック"/>
              </a:rPr>
              <a:t>・領収書はレシートでも構いません。（日付、店名、購入品名が記載されていない場合はメモしてください。）</a:t>
            </a:r>
          </a:p>
        </xdr:txBody>
      </xdr:sp>
      <xdr:sp>
        <xdr:nvSpPr>
          <xdr:cNvPr id="28" name="直線矢印コネクタ 37"/>
          <xdr:cNvSpPr>
            <a:spLocks/>
          </xdr:cNvSpPr>
        </xdr:nvSpPr>
        <xdr:spPr>
          <a:xfrm flipH="1" flipV="1">
            <a:off x="5234669" y="8903851"/>
            <a:ext cx="3391821" cy="1354882"/>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7</xdr:col>
      <xdr:colOff>123825</xdr:colOff>
      <xdr:row>60</xdr:row>
      <xdr:rowOff>95250</xdr:rowOff>
    </xdr:from>
    <xdr:to>
      <xdr:col>16</xdr:col>
      <xdr:colOff>390525</xdr:colOff>
      <xdr:row>63</xdr:row>
      <xdr:rowOff>228600</xdr:rowOff>
    </xdr:to>
    <xdr:grpSp>
      <xdr:nvGrpSpPr>
        <xdr:cNvPr id="29" name="グループ化 38"/>
        <xdr:cNvGrpSpPr>
          <a:grpSpLocks/>
        </xdr:cNvGrpSpPr>
      </xdr:nvGrpSpPr>
      <xdr:grpSpPr>
        <a:xfrm>
          <a:off x="4524375" y="14468475"/>
          <a:ext cx="8810625" cy="1019175"/>
          <a:chOff x="4259036" y="12464143"/>
          <a:chExt cx="8858250" cy="1028711"/>
        </a:xfrm>
        <a:solidFill>
          <a:srgbClr val="FFFFFF"/>
        </a:solidFill>
      </xdr:grpSpPr>
      <xdr:sp>
        <xdr:nvSpPr>
          <xdr:cNvPr id="30" name="直線矢印コネクタ 39"/>
          <xdr:cNvSpPr>
            <a:spLocks/>
          </xdr:cNvSpPr>
        </xdr:nvSpPr>
        <xdr:spPr>
          <a:xfrm rot="10800000" flipV="1">
            <a:off x="4259036" y="12982356"/>
            <a:ext cx="3162395" cy="353362"/>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Rectangle 65"/>
          <xdr:cNvSpPr>
            <a:spLocks/>
          </xdr:cNvSpPr>
        </xdr:nvSpPr>
        <xdr:spPr>
          <a:xfrm>
            <a:off x="7421431" y="12464143"/>
            <a:ext cx="5695855" cy="1028711"/>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・残額分については、次年度早々の活動に資金が必要となることが想定される等の場合に限り、持ち越して使用することができます。</a:t>
            </a:r>
            <a:r>
              <a:rPr lang="en-US" cap="none" sz="1400" b="0" i="0" u="none" baseline="0">
                <a:solidFill>
                  <a:srgbClr val="FF0000"/>
                </a:solidFill>
              </a:rPr>
              <a:t>
</a:t>
            </a:r>
            <a:r>
              <a:rPr lang="en-US" cap="none" sz="1400" b="0" i="0" u="none" baseline="0">
                <a:solidFill>
                  <a:srgbClr val="FF0000"/>
                </a:solidFill>
                <a:latin typeface="ＭＳ Ｐゴシック"/>
                <a:ea typeface="ＭＳ Ｐゴシック"/>
                <a:cs typeface="ＭＳ Ｐゴシック"/>
              </a:rPr>
              <a:t>・ただし、次年度以降使用する見込みのない分は、市町村へ返還します。</a:t>
            </a:r>
          </a:p>
        </xdr:txBody>
      </xdr:sp>
      <xdr:sp>
        <xdr:nvSpPr>
          <xdr:cNvPr id="32" name="直線矢印コネクタ 41"/>
          <xdr:cNvSpPr>
            <a:spLocks/>
          </xdr:cNvSpPr>
        </xdr:nvSpPr>
        <xdr:spPr>
          <a:xfrm flipH="1">
            <a:off x="4301113" y="12982356"/>
            <a:ext cx="3120319" cy="345647"/>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495300</xdr:colOff>
      <xdr:row>24</xdr:row>
      <xdr:rowOff>95250</xdr:rowOff>
    </xdr:from>
    <xdr:to>
      <xdr:col>16</xdr:col>
      <xdr:colOff>828675</xdr:colOff>
      <xdr:row>34</xdr:row>
      <xdr:rowOff>190500</xdr:rowOff>
    </xdr:to>
    <xdr:grpSp>
      <xdr:nvGrpSpPr>
        <xdr:cNvPr id="33" name="グループ化 10"/>
        <xdr:cNvGrpSpPr>
          <a:grpSpLocks/>
        </xdr:cNvGrpSpPr>
      </xdr:nvGrpSpPr>
      <xdr:grpSpPr>
        <a:xfrm>
          <a:off x="8696325" y="5762625"/>
          <a:ext cx="5076825" cy="2286000"/>
          <a:chOff x="9249177" y="4216314"/>
          <a:chExt cx="4911546" cy="3257963"/>
        </a:xfrm>
        <a:solidFill>
          <a:srgbClr val="FFFFFF"/>
        </a:solidFill>
      </xdr:grpSpPr>
      <xdr:sp>
        <xdr:nvSpPr>
          <xdr:cNvPr id="34" name="Rectangle 65"/>
          <xdr:cNvSpPr>
            <a:spLocks/>
          </xdr:cNvSpPr>
        </xdr:nvSpPr>
        <xdr:spPr>
          <a:xfrm>
            <a:off x="12240309" y="6645940"/>
            <a:ext cx="1920414" cy="828337"/>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・該当する活動区分にチェックを入れます。</a:t>
            </a:r>
          </a:p>
        </xdr:txBody>
      </xdr:sp>
      <xdr:sp>
        <xdr:nvSpPr>
          <xdr:cNvPr id="35" name="直線矢印コネクタ 711"/>
          <xdr:cNvSpPr>
            <a:spLocks/>
          </xdr:cNvSpPr>
        </xdr:nvSpPr>
        <xdr:spPr>
          <a:xfrm flipH="1" flipV="1">
            <a:off x="9249177" y="4216314"/>
            <a:ext cx="3400018" cy="2419038"/>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695325</xdr:colOff>
      <xdr:row>9</xdr:row>
      <xdr:rowOff>57150</xdr:rowOff>
    </xdr:from>
    <xdr:to>
      <xdr:col>16</xdr:col>
      <xdr:colOff>1209675</xdr:colOff>
      <xdr:row>18</xdr:row>
      <xdr:rowOff>28575</xdr:rowOff>
    </xdr:to>
    <xdr:grpSp>
      <xdr:nvGrpSpPr>
        <xdr:cNvPr id="36" name="グループ化 10"/>
        <xdr:cNvGrpSpPr>
          <a:grpSpLocks/>
        </xdr:cNvGrpSpPr>
      </xdr:nvGrpSpPr>
      <xdr:grpSpPr>
        <a:xfrm>
          <a:off x="8896350" y="2628900"/>
          <a:ext cx="5257800" cy="2000250"/>
          <a:chOff x="9249177" y="4216313"/>
          <a:chExt cx="5083277" cy="2761410"/>
        </a:xfrm>
        <a:solidFill>
          <a:srgbClr val="FFFFFF"/>
        </a:solidFill>
      </xdr:grpSpPr>
      <xdr:sp>
        <xdr:nvSpPr>
          <xdr:cNvPr id="37" name="Rectangle 65"/>
          <xdr:cNvSpPr>
            <a:spLocks/>
          </xdr:cNvSpPr>
        </xdr:nvSpPr>
        <xdr:spPr>
          <a:xfrm>
            <a:off x="12665139" y="6329482"/>
            <a:ext cx="1667315" cy="648241"/>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・収入についてはチェック不要です。</a:t>
            </a:r>
          </a:p>
        </xdr:txBody>
      </xdr:sp>
      <xdr:sp>
        <xdr:nvSpPr>
          <xdr:cNvPr id="38" name="直線矢印コネクタ 716"/>
          <xdr:cNvSpPr>
            <a:spLocks/>
          </xdr:cNvSpPr>
        </xdr:nvSpPr>
        <xdr:spPr>
          <a:xfrm flipH="1" flipV="1">
            <a:off x="9249177" y="4216313"/>
            <a:ext cx="3408337" cy="2499766"/>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647700</xdr:colOff>
      <xdr:row>11</xdr:row>
      <xdr:rowOff>180975</xdr:rowOff>
    </xdr:from>
    <xdr:to>
      <xdr:col>16</xdr:col>
      <xdr:colOff>1266825</xdr:colOff>
      <xdr:row>24</xdr:row>
      <xdr:rowOff>9525</xdr:rowOff>
    </xdr:to>
    <xdr:grpSp>
      <xdr:nvGrpSpPr>
        <xdr:cNvPr id="39" name="グループ化 10"/>
        <xdr:cNvGrpSpPr>
          <a:grpSpLocks/>
        </xdr:cNvGrpSpPr>
      </xdr:nvGrpSpPr>
      <xdr:grpSpPr>
        <a:xfrm>
          <a:off x="8848725" y="3248025"/>
          <a:ext cx="5362575" cy="2428875"/>
          <a:chOff x="9249177" y="4216313"/>
          <a:chExt cx="5182898" cy="3296249"/>
        </a:xfrm>
        <a:solidFill>
          <a:srgbClr val="FFFFFF"/>
        </a:solidFill>
      </xdr:grpSpPr>
      <xdr:sp>
        <xdr:nvSpPr>
          <xdr:cNvPr id="40" name="Rectangle 65"/>
          <xdr:cNvSpPr>
            <a:spLocks/>
          </xdr:cNvSpPr>
        </xdr:nvSpPr>
        <xdr:spPr>
          <a:xfrm>
            <a:off x="12606399" y="6334977"/>
            <a:ext cx="1825676" cy="1177585"/>
          </a:xfrm>
          <a:prstGeom prst="rect">
            <a:avLst/>
          </a:prstGeom>
          <a:solidFill>
            <a:srgbClr val="FDEADA"/>
          </a:solidFill>
          <a:ln w="25400" cmpd="sng">
            <a:solidFill>
              <a:srgbClr val="FF0000"/>
            </a:solidFill>
            <a:headEnd type="none"/>
            <a:tailEnd type="none"/>
          </a:ln>
        </xdr:spPr>
        <xdr:txBody>
          <a:bodyPr vertOverflow="clip" wrap="square" lIns="88686" tIns="44343" rIns="88686" bIns="44343" anchor="ctr"/>
          <a:p>
            <a:pPr algn="l">
              <a:defRPr/>
            </a:pPr>
            <a:r>
              <a:rPr lang="en-US" cap="none" sz="1400" b="0" i="0" u="none" baseline="0">
                <a:solidFill>
                  <a:srgbClr val="FF0000"/>
                </a:solidFill>
                <a:latin typeface="ＭＳ Ｐゴシック"/>
                <a:ea typeface="ＭＳ Ｐゴシック"/>
                <a:cs typeface="ＭＳ Ｐゴシック"/>
              </a:rPr>
              <a:t>・特定の活動に係る支出ではないので、チェック不要です。</a:t>
            </a:r>
          </a:p>
        </xdr:txBody>
      </xdr:sp>
      <xdr:sp>
        <xdr:nvSpPr>
          <xdr:cNvPr id="41" name="直線矢印コネクタ 722"/>
          <xdr:cNvSpPr>
            <a:spLocks/>
          </xdr:cNvSpPr>
        </xdr:nvSpPr>
        <xdr:spPr>
          <a:xfrm flipH="1" flipV="1">
            <a:off x="9249177" y="4216313"/>
            <a:ext cx="3406460" cy="2490316"/>
          </a:xfrm>
          <a:prstGeom prst="straightConnector1">
            <a:avLst/>
          </a:prstGeom>
          <a:noFill/>
          <a:ln w="22225" cmpd="sng">
            <a:solidFill>
              <a:srgbClr val="FF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54"/>
  <sheetViews>
    <sheetView view="pageBreakPreview" zoomScale="70" zoomScaleNormal="70" zoomScaleSheetLayoutView="70" zoomScalePageLayoutView="0" workbookViewId="0" topLeftCell="A1">
      <selection activeCell="D15" sqref="D15:G17"/>
    </sheetView>
  </sheetViews>
  <sheetFormatPr defaultColWidth="9.00390625" defaultRowHeight="13.5"/>
  <cols>
    <col min="1" max="1" width="1.25" style="23" customWidth="1"/>
    <col min="2" max="2" width="10.625" style="23" customWidth="1"/>
    <col min="3" max="3" width="10.375" style="23" customWidth="1"/>
    <col min="4" max="4" width="8.875" style="23" customWidth="1"/>
    <col min="5" max="5" width="8.75390625" style="23" customWidth="1"/>
    <col min="6" max="6" width="8.875" style="23" customWidth="1"/>
    <col min="7" max="7" width="9.00390625" style="23" customWidth="1"/>
    <col min="8" max="10" width="15.625" style="23" customWidth="1"/>
    <col min="11" max="11" width="2.625" style="23" customWidth="1"/>
    <col min="12" max="12" width="20.25390625" style="23" customWidth="1"/>
    <col min="13" max="13" width="4.00390625" style="23" customWidth="1"/>
    <col min="14" max="14" width="21.375" style="23" customWidth="1"/>
    <col min="15" max="15" width="7.625" style="23" customWidth="1"/>
    <col min="16" max="16" width="10.625" style="23" customWidth="1"/>
    <col min="17" max="17" width="17.125" style="23" customWidth="1"/>
    <col min="18" max="18" width="1.625" style="23" customWidth="1"/>
    <col min="19" max="42" width="9.00390625" style="25" customWidth="1"/>
    <col min="43" max="16384" width="9.00390625" style="23" customWidth="1"/>
  </cols>
  <sheetData>
    <row r="1" spans="1:256" ht="23.25">
      <c r="A1" s="3"/>
      <c r="B1" s="51" t="s">
        <v>42</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
      <c r="AL1" s="5"/>
      <c r="AM1" s="5"/>
      <c r="AN1" s="5"/>
      <c r="AO1" s="5"/>
      <c r="AP1" s="5"/>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23.25">
      <c r="A2" s="3"/>
      <c r="B2" s="77" t="s">
        <v>3</v>
      </c>
      <c r="C2" s="77"/>
      <c r="D2" s="77"/>
      <c r="E2" s="77"/>
      <c r="F2" s="77"/>
      <c r="G2" s="77"/>
      <c r="H2" s="77"/>
      <c r="I2" s="77"/>
      <c r="J2" s="77"/>
      <c r="K2" s="77"/>
      <c r="L2" s="77"/>
      <c r="M2" s="77"/>
      <c r="N2" s="77"/>
      <c r="O2" s="77"/>
      <c r="P2" s="77"/>
      <c r="Q2" s="77"/>
      <c r="R2" s="6"/>
      <c r="S2" s="6"/>
      <c r="T2" s="6"/>
      <c r="U2" s="6"/>
      <c r="V2" s="6"/>
      <c r="W2" s="6"/>
      <c r="X2" s="6"/>
      <c r="Y2" s="6"/>
      <c r="Z2" s="6"/>
      <c r="AA2" s="6"/>
      <c r="AB2" s="6"/>
      <c r="AC2" s="6"/>
      <c r="AD2" s="6"/>
      <c r="AE2" s="7"/>
      <c r="AF2" s="7"/>
      <c r="AG2" s="7"/>
      <c r="AH2" s="7"/>
      <c r="AI2" s="7"/>
      <c r="AJ2" s="7"/>
      <c r="AK2" s="5"/>
      <c r="AL2" s="5"/>
      <c r="AM2" s="5"/>
      <c r="AN2" s="5"/>
      <c r="AO2" s="5"/>
      <c r="AP2" s="5"/>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23.25">
      <c r="A3" s="3"/>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5"/>
      <c r="AF3" s="5"/>
      <c r="AG3" s="5"/>
      <c r="AH3" s="5"/>
      <c r="AI3" s="5"/>
      <c r="AJ3" s="5"/>
      <c r="AK3" s="5"/>
      <c r="AL3" s="5"/>
      <c r="AM3" s="5"/>
      <c r="AN3" s="5"/>
      <c r="AO3" s="5"/>
      <c r="AP3" s="5"/>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23.25">
      <c r="A4" s="3"/>
      <c r="B4" s="105" t="s">
        <v>48</v>
      </c>
      <c r="C4" s="105"/>
      <c r="D4" s="105"/>
      <c r="E4" s="105"/>
      <c r="F4" s="105"/>
      <c r="G4" s="105"/>
      <c r="H4" s="37"/>
      <c r="I4" s="37"/>
      <c r="J4" s="37"/>
      <c r="K4" s="37"/>
      <c r="L4" s="48" t="s">
        <v>2</v>
      </c>
      <c r="M4" s="145"/>
      <c r="N4" s="145"/>
      <c r="O4" s="145"/>
      <c r="P4" s="145"/>
      <c r="Q4" s="145"/>
      <c r="R4" s="8"/>
      <c r="S4" s="2"/>
      <c r="T4" s="2"/>
      <c r="U4" s="2"/>
      <c r="V4" s="2"/>
      <c r="W4" s="2"/>
      <c r="X4" s="2"/>
      <c r="Y4" s="2"/>
      <c r="Z4" s="2"/>
      <c r="AA4" s="2"/>
      <c r="AB4" s="2"/>
      <c r="AC4" s="2"/>
      <c r="AD4" s="2"/>
      <c r="AE4" s="5"/>
      <c r="AF4" s="5"/>
      <c r="AG4" s="5"/>
      <c r="AH4" s="5"/>
      <c r="AI4" s="5"/>
      <c r="AJ4" s="5"/>
      <c r="AK4" s="5"/>
      <c r="AL4" s="5"/>
      <c r="AM4" s="5"/>
      <c r="AN4" s="5"/>
      <c r="AO4" s="5"/>
      <c r="AP4" s="5"/>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9.5" thickBot="1">
      <c r="A5" s="3"/>
      <c r="B5" s="4"/>
      <c r="C5" s="4"/>
      <c r="D5" s="4"/>
      <c r="E5" s="4"/>
      <c r="F5" s="4"/>
      <c r="G5" s="4"/>
      <c r="H5" s="4"/>
      <c r="I5" s="4"/>
      <c r="J5" s="4"/>
      <c r="K5" s="4"/>
      <c r="L5" s="4"/>
      <c r="M5" s="4"/>
      <c r="N5" s="4"/>
      <c r="O5" s="4"/>
      <c r="P5" s="4"/>
      <c r="Q5" s="4"/>
      <c r="R5" s="5"/>
      <c r="S5" s="5"/>
      <c r="T5" s="5"/>
      <c r="U5" s="5"/>
      <c r="V5" s="8"/>
      <c r="W5" s="8"/>
      <c r="X5" s="8"/>
      <c r="Y5" s="8"/>
      <c r="Z5" s="8"/>
      <c r="AA5" s="8"/>
      <c r="AB5" s="8"/>
      <c r="AC5" s="8"/>
      <c r="AD5" s="8"/>
      <c r="AE5" s="5"/>
      <c r="AF5" s="5"/>
      <c r="AG5" s="5"/>
      <c r="AH5" s="5"/>
      <c r="AI5" s="5"/>
      <c r="AJ5" s="5"/>
      <c r="AK5" s="5"/>
      <c r="AL5" s="5"/>
      <c r="AM5" s="5"/>
      <c r="AN5" s="5"/>
      <c r="AO5" s="5"/>
      <c r="AP5" s="5"/>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2:18" ht="38.25" customHeight="1">
      <c r="B6" s="78" t="s">
        <v>4</v>
      </c>
      <c r="C6" s="81" t="s">
        <v>5</v>
      </c>
      <c r="D6" s="84" t="s">
        <v>6</v>
      </c>
      <c r="E6" s="85"/>
      <c r="F6" s="85"/>
      <c r="G6" s="85"/>
      <c r="H6" s="99" t="s">
        <v>10</v>
      </c>
      <c r="I6" s="102" t="s">
        <v>27</v>
      </c>
      <c r="J6" s="106" t="s">
        <v>11</v>
      </c>
      <c r="K6" s="117" t="s">
        <v>47</v>
      </c>
      <c r="L6" s="118"/>
      <c r="M6" s="118"/>
      <c r="N6" s="119"/>
      <c r="O6" s="90" t="s">
        <v>8</v>
      </c>
      <c r="P6" s="93" t="s">
        <v>9</v>
      </c>
      <c r="Q6" s="96" t="s">
        <v>1</v>
      </c>
      <c r="R6" s="24"/>
    </row>
    <row r="7" spans="2:17" ht="18.75" customHeight="1">
      <c r="B7" s="79"/>
      <c r="C7" s="82"/>
      <c r="D7" s="86"/>
      <c r="E7" s="87"/>
      <c r="F7" s="87"/>
      <c r="G7" s="87"/>
      <c r="H7" s="100"/>
      <c r="I7" s="103"/>
      <c r="J7" s="107"/>
      <c r="K7" s="120"/>
      <c r="L7" s="121"/>
      <c r="M7" s="121"/>
      <c r="N7" s="122"/>
      <c r="O7" s="91"/>
      <c r="P7" s="94"/>
      <c r="Q7" s="97"/>
    </row>
    <row r="8" spans="2:17" ht="18.75" customHeight="1" thickBot="1">
      <c r="B8" s="80"/>
      <c r="C8" s="83"/>
      <c r="D8" s="88"/>
      <c r="E8" s="89"/>
      <c r="F8" s="89"/>
      <c r="G8" s="89"/>
      <c r="H8" s="101"/>
      <c r="I8" s="104"/>
      <c r="J8" s="108"/>
      <c r="K8" s="123"/>
      <c r="L8" s="124"/>
      <c r="M8" s="124"/>
      <c r="N8" s="125"/>
      <c r="O8" s="92"/>
      <c r="P8" s="95"/>
      <c r="Q8" s="98"/>
    </row>
    <row r="9" spans="2:17" ht="18.75" customHeight="1" thickTop="1">
      <c r="B9" s="159"/>
      <c r="C9" s="161"/>
      <c r="D9" s="181"/>
      <c r="E9" s="182"/>
      <c r="F9" s="182"/>
      <c r="G9" s="183"/>
      <c r="H9" s="164"/>
      <c r="I9" s="115"/>
      <c r="J9" s="112">
        <f ca="1">SUM(INDIRECT("h8"):INDIRECT("h"&amp;ROW()))-SUM(INDIRECT("i8"):INDIRECT("i"&amp;ROW()))</f>
        <v>0</v>
      </c>
      <c r="K9" s="54"/>
      <c r="L9" s="55" t="s">
        <v>51</v>
      </c>
      <c r="M9" s="56"/>
      <c r="N9" s="56" t="s">
        <v>54</v>
      </c>
      <c r="O9" s="174"/>
      <c r="P9" s="177"/>
      <c r="Q9" s="179"/>
    </row>
    <row r="10" spans="2:17" ht="18.75" customHeight="1">
      <c r="B10" s="79"/>
      <c r="C10" s="82"/>
      <c r="D10" s="184"/>
      <c r="E10" s="185"/>
      <c r="F10" s="185"/>
      <c r="G10" s="186"/>
      <c r="H10" s="165"/>
      <c r="I10" s="103"/>
      <c r="J10" s="113">
        <f ca="1">SUM(INDIRECT("h8"):INDIRECT("h"&amp;ROW()))-SUM(INDIRECT("i8"):INDIRECT("i"&amp;ROW()))</f>
        <v>0</v>
      </c>
      <c r="K10" s="57"/>
      <c r="L10" s="58" t="s">
        <v>52</v>
      </c>
      <c r="M10" s="58"/>
      <c r="N10" s="58" t="s">
        <v>55</v>
      </c>
      <c r="O10" s="175"/>
      <c r="P10" s="94"/>
      <c r="Q10" s="97"/>
    </row>
    <row r="11" spans="2:17" ht="18.75" customHeight="1">
      <c r="B11" s="160"/>
      <c r="C11" s="162"/>
      <c r="D11" s="187"/>
      <c r="E11" s="188"/>
      <c r="F11" s="188"/>
      <c r="G11" s="189"/>
      <c r="H11" s="166"/>
      <c r="I11" s="116"/>
      <c r="J11" s="114">
        <f ca="1">SUM(INDIRECT("h8"):INDIRECT("h"&amp;ROW()))-SUM(INDIRECT("i8"):INDIRECT("i"&amp;ROW()))</f>
        <v>0</v>
      </c>
      <c r="K11" s="59"/>
      <c r="L11" s="60" t="s">
        <v>53</v>
      </c>
      <c r="M11" s="60"/>
      <c r="N11" s="60" t="s">
        <v>56</v>
      </c>
      <c r="O11" s="176"/>
      <c r="P11" s="178"/>
      <c r="Q11" s="180"/>
    </row>
    <row r="12" spans="2:17" ht="18.75" customHeight="1">
      <c r="B12" s="173"/>
      <c r="C12" s="161"/>
      <c r="D12" s="167"/>
      <c r="E12" s="168"/>
      <c r="F12" s="168"/>
      <c r="G12" s="169"/>
      <c r="H12" s="164"/>
      <c r="I12" s="109"/>
      <c r="J12" s="112">
        <f ca="1">SUM(INDIRECT("h8"):INDIRECT("h"&amp;ROW()))-SUM(INDIRECT("i8"):INDIRECT("i"&amp;ROW()))</f>
        <v>0</v>
      </c>
      <c r="K12" s="62"/>
      <c r="L12" s="63" t="s">
        <v>51</v>
      </c>
      <c r="M12" s="64"/>
      <c r="N12" s="64" t="s">
        <v>54</v>
      </c>
      <c r="O12" s="190"/>
      <c r="P12" s="191"/>
      <c r="Q12" s="192"/>
    </row>
    <row r="13" spans="2:17" ht="18.75" customHeight="1">
      <c r="B13" s="79"/>
      <c r="C13" s="82"/>
      <c r="D13" s="86"/>
      <c r="E13" s="87"/>
      <c r="F13" s="87"/>
      <c r="G13" s="107"/>
      <c r="H13" s="165"/>
      <c r="I13" s="110"/>
      <c r="J13" s="113">
        <f ca="1">SUM(INDIRECT("h8"):INDIRECT("h"&amp;ROW()))-SUM(INDIRECT("i8"):INDIRECT("i"&amp;ROW()))</f>
        <v>0</v>
      </c>
      <c r="K13" s="57"/>
      <c r="L13" s="58" t="s">
        <v>52</v>
      </c>
      <c r="M13" s="58"/>
      <c r="N13" s="58" t="s">
        <v>55</v>
      </c>
      <c r="O13" s="175"/>
      <c r="P13" s="94"/>
      <c r="Q13" s="97"/>
    </row>
    <row r="14" spans="2:17" ht="18.75" customHeight="1">
      <c r="B14" s="160"/>
      <c r="C14" s="162"/>
      <c r="D14" s="170"/>
      <c r="E14" s="171"/>
      <c r="F14" s="171"/>
      <c r="G14" s="172"/>
      <c r="H14" s="166"/>
      <c r="I14" s="163"/>
      <c r="J14" s="114">
        <f ca="1">SUM(INDIRECT("h8"):INDIRECT("h"&amp;ROW()))-SUM(INDIRECT("i8"):INDIRECT("i"&amp;ROW()))</f>
        <v>0</v>
      </c>
      <c r="K14" s="59"/>
      <c r="L14" s="60" t="s">
        <v>53</v>
      </c>
      <c r="M14" s="60"/>
      <c r="N14" s="60" t="s">
        <v>56</v>
      </c>
      <c r="O14" s="176"/>
      <c r="P14" s="178"/>
      <c r="Q14" s="180"/>
    </row>
    <row r="15" spans="2:17" ht="18.75" customHeight="1">
      <c r="B15" s="173"/>
      <c r="C15" s="161"/>
      <c r="D15" s="167"/>
      <c r="E15" s="168"/>
      <c r="F15" s="168"/>
      <c r="G15" s="169"/>
      <c r="H15" s="164"/>
      <c r="I15" s="109"/>
      <c r="J15" s="112">
        <f ca="1">SUM(INDIRECT("h8"):INDIRECT("h"&amp;ROW()))-SUM(INDIRECT("i8"):INDIRECT("i"&amp;ROW()))</f>
        <v>0</v>
      </c>
      <c r="K15" s="62"/>
      <c r="L15" s="63" t="s">
        <v>51</v>
      </c>
      <c r="M15" s="64"/>
      <c r="N15" s="64" t="s">
        <v>54</v>
      </c>
      <c r="O15" s="190"/>
      <c r="P15" s="191"/>
      <c r="Q15" s="192"/>
    </row>
    <row r="16" spans="2:17" ht="18.75" customHeight="1">
      <c r="B16" s="79"/>
      <c r="C16" s="82"/>
      <c r="D16" s="86"/>
      <c r="E16" s="87"/>
      <c r="F16" s="87"/>
      <c r="G16" s="107"/>
      <c r="H16" s="165"/>
      <c r="I16" s="110"/>
      <c r="J16" s="113">
        <f ca="1">SUM(INDIRECT("h8"):INDIRECT("h"&amp;ROW()))-SUM(INDIRECT("i8"):INDIRECT("i"&amp;ROW()))</f>
        <v>0</v>
      </c>
      <c r="K16" s="57"/>
      <c r="L16" s="58" t="s">
        <v>52</v>
      </c>
      <c r="M16" s="58"/>
      <c r="N16" s="58" t="s">
        <v>55</v>
      </c>
      <c r="O16" s="175"/>
      <c r="P16" s="94"/>
      <c r="Q16" s="97"/>
    </row>
    <row r="17" spans="2:17" ht="18.75" customHeight="1">
      <c r="B17" s="160"/>
      <c r="C17" s="162"/>
      <c r="D17" s="86"/>
      <c r="E17" s="87"/>
      <c r="F17" s="87"/>
      <c r="G17" s="107"/>
      <c r="H17" s="165"/>
      <c r="I17" s="163"/>
      <c r="J17" s="114">
        <f ca="1">SUM(INDIRECT("h8"):INDIRECT("h"&amp;ROW()))-SUM(INDIRECT("i8"):INDIRECT("i"&amp;ROW()))</f>
        <v>0</v>
      </c>
      <c r="K17" s="59"/>
      <c r="L17" s="60" t="s">
        <v>53</v>
      </c>
      <c r="M17" s="60"/>
      <c r="N17" s="60" t="s">
        <v>56</v>
      </c>
      <c r="O17" s="176"/>
      <c r="P17" s="178"/>
      <c r="Q17" s="180"/>
    </row>
    <row r="18" spans="2:17" ht="18.75" customHeight="1">
      <c r="B18" s="173"/>
      <c r="C18" s="161"/>
      <c r="D18" s="167"/>
      <c r="E18" s="168"/>
      <c r="F18" s="168"/>
      <c r="G18" s="169"/>
      <c r="H18" s="164"/>
      <c r="I18" s="109"/>
      <c r="J18" s="112">
        <f ca="1">SUM(INDIRECT("h8"):INDIRECT("h"&amp;ROW()))-SUM(INDIRECT("i8"):INDIRECT("i"&amp;ROW()))</f>
        <v>0</v>
      </c>
      <c r="K18" s="62"/>
      <c r="L18" s="63" t="s">
        <v>51</v>
      </c>
      <c r="M18" s="64"/>
      <c r="N18" s="64" t="s">
        <v>54</v>
      </c>
      <c r="O18" s="190"/>
      <c r="P18" s="191"/>
      <c r="Q18" s="192"/>
    </row>
    <row r="19" spans="2:17" ht="18.75" customHeight="1">
      <c r="B19" s="79"/>
      <c r="C19" s="82"/>
      <c r="D19" s="86"/>
      <c r="E19" s="87"/>
      <c r="F19" s="87"/>
      <c r="G19" s="107"/>
      <c r="H19" s="165"/>
      <c r="I19" s="110"/>
      <c r="J19" s="113">
        <f ca="1">SUM(INDIRECT("h8"):INDIRECT("h"&amp;ROW()))-SUM(INDIRECT("i8"):INDIRECT("i"&amp;ROW()))</f>
        <v>0</v>
      </c>
      <c r="K19" s="57"/>
      <c r="L19" s="58" t="s">
        <v>52</v>
      </c>
      <c r="M19" s="58"/>
      <c r="N19" s="58" t="s">
        <v>55</v>
      </c>
      <c r="O19" s="175"/>
      <c r="P19" s="94"/>
      <c r="Q19" s="97"/>
    </row>
    <row r="20" spans="2:17" ht="18.75" customHeight="1">
      <c r="B20" s="160"/>
      <c r="C20" s="162"/>
      <c r="D20" s="86"/>
      <c r="E20" s="87"/>
      <c r="F20" s="87"/>
      <c r="G20" s="107"/>
      <c r="H20" s="165"/>
      <c r="I20" s="163"/>
      <c r="J20" s="114">
        <f ca="1">SUM(INDIRECT("h8"):INDIRECT("h"&amp;ROW()))-SUM(INDIRECT("i8"):INDIRECT("i"&amp;ROW()))</f>
        <v>0</v>
      </c>
      <c r="K20" s="59"/>
      <c r="L20" s="60" t="s">
        <v>53</v>
      </c>
      <c r="M20" s="60"/>
      <c r="N20" s="60" t="s">
        <v>56</v>
      </c>
      <c r="O20" s="176"/>
      <c r="P20" s="178"/>
      <c r="Q20" s="180"/>
    </row>
    <row r="21" spans="2:17" ht="18.75" customHeight="1">
      <c r="B21" s="173"/>
      <c r="C21" s="161"/>
      <c r="D21" s="167"/>
      <c r="E21" s="168"/>
      <c r="F21" s="168"/>
      <c r="G21" s="169"/>
      <c r="H21" s="164"/>
      <c r="I21" s="109"/>
      <c r="J21" s="112">
        <f ca="1">SUM(INDIRECT("h8"):INDIRECT("h"&amp;ROW()))-SUM(INDIRECT("i8"):INDIRECT("i"&amp;ROW()))</f>
        <v>0</v>
      </c>
      <c r="K21" s="62"/>
      <c r="L21" s="63" t="s">
        <v>51</v>
      </c>
      <c r="M21" s="64"/>
      <c r="N21" s="64" t="s">
        <v>54</v>
      </c>
      <c r="O21" s="190"/>
      <c r="P21" s="191"/>
      <c r="Q21" s="192"/>
    </row>
    <row r="22" spans="2:17" ht="18.75" customHeight="1">
      <c r="B22" s="79"/>
      <c r="C22" s="82"/>
      <c r="D22" s="86"/>
      <c r="E22" s="87"/>
      <c r="F22" s="87"/>
      <c r="G22" s="107"/>
      <c r="H22" s="165"/>
      <c r="I22" s="110"/>
      <c r="J22" s="113">
        <f ca="1">SUM(INDIRECT("h8"):INDIRECT("h"&amp;ROW()))-SUM(INDIRECT("i8"):INDIRECT("i"&amp;ROW()))</f>
        <v>0</v>
      </c>
      <c r="K22" s="57"/>
      <c r="L22" s="58" t="s">
        <v>52</v>
      </c>
      <c r="M22" s="58"/>
      <c r="N22" s="58" t="s">
        <v>55</v>
      </c>
      <c r="O22" s="175"/>
      <c r="P22" s="94"/>
      <c r="Q22" s="97"/>
    </row>
    <row r="23" spans="2:17" ht="18.75" customHeight="1">
      <c r="B23" s="160"/>
      <c r="C23" s="162"/>
      <c r="D23" s="86"/>
      <c r="E23" s="87"/>
      <c r="F23" s="87"/>
      <c r="G23" s="107"/>
      <c r="H23" s="165"/>
      <c r="I23" s="163"/>
      <c r="J23" s="114">
        <f ca="1">SUM(INDIRECT("h8"):INDIRECT("h"&amp;ROW()))-SUM(INDIRECT("i8"):INDIRECT("i"&amp;ROW()))</f>
        <v>0</v>
      </c>
      <c r="K23" s="59"/>
      <c r="L23" s="60" t="s">
        <v>53</v>
      </c>
      <c r="M23" s="60"/>
      <c r="N23" s="60" t="s">
        <v>56</v>
      </c>
      <c r="O23" s="176"/>
      <c r="P23" s="178"/>
      <c r="Q23" s="180"/>
    </row>
    <row r="24" spans="2:17" ht="18.75" customHeight="1">
      <c r="B24" s="173"/>
      <c r="C24" s="161"/>
      <c r="D24" s="167"/>
      <c r="E24" s="168"/>
      <c r="F24" s="168"/>
      <c r="G24" s="169"/>
      <c r="H24" s="164"/>
      <c r="I24" s="109"/>
      <c r="J24" s="112">
        <f ca="1">SUM(INDIRECT("h8"):INDIRECT("h"&amp;ROW()))-SUM(INDIRECT("i8"):INDIRECT("i"&amp;ROW()))</f>
        <v>0</v>
      </c>
      <c r="K24" s="62"/>
      <c r="L24" s="63" t="s">
        <v>51</v>
      </c>
      <c r="M24" s="64"/>
      <c r="N24" s="64" t="s">
        <v>54</v>
      </c>
      <c r="O24" s="190"/>
      <c r="P24" s="94"/>
      <c r="Q24" s="97"/>
    </row>
    <row r="25" spans="2:17" ht="18.75" customHeight="1">
      <c r="B25" s="79"/>
      <c r="C25" s="82"/>
      <c r="D25" s="86"/>
      <c r="E25" s="87"/>
      <c r="F25" s="87"/>
      <c r="G25" s="107"/>
      <c r="H25" s="165"/>
      <c r="I25" s="110"/>
      <c r="J25" s="113">
        <f ca="1">SUM(INDIRECT("h8"):INDIRECT("h"&amp;ROW()))-SUM(INDIRECT("i8"):INDIRECT("i"&amp;ROW()))</f>
        <v>0</v>
      </c>
      <c r="K25" s="57"/>
      <c r="L25" s="58" t="s">
        <v>52</v>
      </c>
      <c r="M25" s="58"/>
      <c r="N25" s="58" t="s">
        <v>55</v>
      </c>
      <c r="O25" s="175"/>
      <c r="P25" s="94"/>
      <c r="Q25" s="97"/>
    </row>
    <row r="26" spans="2:17" ht="18.75" customHeight="1" thickBot="1">
      <c r="B26" s="160"/>
      <c r="C26" s="162"/>
      <c r="D26" s="170"/>
      <c r="E26" s="171"/>
      <c r="F26" s="171"/>
      <c r="G26" s="172"/>
      <c r="H26" s="166"/>
      <c r="I26" s="111"/>
      <c r="J26" s="114">
        <f ca="1">SUM(INDIRECT("h8"):INDIRECT("h"&amp;ROW()))-SUM(INDIRECT("i8"):INDIRECT("i"&amp;ROW()))</f>
        <v>0</v>
      </c>
      <c r="K26" s="59"/>
      <c r="L26" s="76" t="s">
        <v>53</v>
      </c>
      <c r="M26" s="60"/>
      <c r="N26" s="60" t="s">
        <v>56</v>
      </c>
      <c r="O26" s="199"/>
      <c r="P26" s="178"/>
      <c r="Q26" s="180"/>
    </row>
    <row r="27" spans="2:17" ht="57" customHeight="1" thickBot="1" thickTop="1">
      <c r="B27" s="200" t="s">
        <v>12</v>
      </c>
      <c r="C27" s="201"/>
      <c r="D27" s="201"/>
      <c r="E27" s="201"/>
      <c r="F27" s="201"/>
      <c r="G27" s="201"/>
      <c r="H27" s="45">
        <f>SUM(H9:H24)</f>
        <v>0</v>
      </c>
      <c r="I27" s="46">
        <f>SUM(I9:I24)</f>
        <v>0</v>
      </c>
      <c r="J27" s="47"/>
      <c r="K27" s="210"/>
      <c r="L27" s="211"/>
      <c r="M27" s="211"/>
      <c r="N27" s="212"/>
      <c r="O27" s="9"/>
      <c r="P27" s="10"/>
      <c r="Q27" s="11"/>
    </row>
    <row r="28" spans="2:17" ht="19.5" customHeight="1">
      <c r="B28" s="12" t="s">
        <v>13</v>
      </c>
      <c r="C28" s="12"/>
      <c r="D28" s="26"/>
      <c r="E28" s="26"/>
      <c r="F28" s="26"/>
      <c r="G28" s="26"/>
      <c r="H28" s="27"/>
      <c r="I28" s="27"/>
      <c r="J28" s="28"/>
      <c r="K28" s="28"/>
      <c r="L28" s="28"/>
      <c r="M28" s="28"/>
      <c r="N28" s="28"/>
      <c r="O28" s="29"/>
      <c r="P28" s="29"/>
      <c r="Q28" s="29"/>
    </row>
    <row r="29" spans="2:17" ht="19.5" customHeight="1">
      <c r="B29" s="12" t="s">
        <v>28</v>
      </c>
      <c r="C29" s="12"/>
      <c r="D29" s="26"/>
      <c r="E29" s="26"/>
      <c r="F29" s="26"/>
      <c r="G29" s="26"/>
      <c r="H29" s="27"/>
      <c r="I29" s="27"/>
      <c r="J29" s="28"/>
      <c r="K29" s="28"/>
      <c r="L29" s="28"/>
      <c r="M29" s="28"/>
      <c r="N29" s="28"/>
      <c r="O29" s="29"/>
      <c r="P29" s="29"/>
      <c r="Q29" s="29"/>
    </row>
    <row r="30" spans="2:17" ht="19.5" customHeight="1">
      <c r="B30" s="21" t="s">
        <v>15</v>
      </c>
      <c r="C30" s="12"/>
      <c r="D30" s="26"/>
      <c r="E30" s="26"/>
      <c r="F30" s="26"/>
      <c r="G30" s="26"/>
      <c r="H30" s="27"/>
      <c r="I30" s="27"/>
      <c r="J30" s="28"/>
      <c r="K30" s="28"/>
      <c r="L30" s="28"/>
      <c r="M30" s="28"/>
      <c r="N30" s="28"/>
      <c r="O30" s="29"/>
      <c r="P30" s="29"/>
      <c r="Q30" s="29"/>
    </row>
    <row r="31" spans="2:17" ht="19.5" customHeight="1">
      <c r="B31" s="21" t="s">
        <v>58</v>
      </c>
      <c r="C31" s="12"/>
      <c r="D31" s="26"/>
      <c r="E31" s="26"/>
      <c r="F31" s="26"/>
      <c r="G31" s="26"/>
      <c r="H31" s="27"/>
      <c r="I31" s="27"/>
      <c r="J31" s="28"/>
      <c r="K31" s="28"/>
      <c r="L31" s="28"/>
      <c r="M31" s="28"/>
      <c r="N31" s="28"/>
      <c r="O31" s="29"/>
      <c r="P31" s="29"/>
      <c r="Q31" s="29"/>
    </row>
    <row r="32" spans="2:17" ht="12.75">
      <c r="B32" s="21"/>
      <c r="C32" s="12"/>
      <c r="D32" s="26"/>
      <c r="E32" s="26"/>
      <c r="F32" s="26"/>
      <c r="G32" s="26"/>
      <c r="H32" s="27"/>
      <c r="I32" s="27"/>
      <c r="J32" s="28"/>
      <c r="K32" s="28"/>
      <c r="L32" s="28"/>
      <c r="M32" s="28"/>
      <c r="N32" s="28"/>
      <c r="O32" s="29"/>
      <c r="P32" s="29"/>
      <c r="Q32" s="29"/>
    </row>
    <row r="33" spans="2:17" ht="23.25" customHeight="1">
      <c r="B33" s="202" t="s">
        <v>16</v>
      </c>
      <c r="C33" s="202" t="s">
        <v>17</v>
      </c>
      <c r="D33" s="193" t="s">
        <v>41</v>
      </c>
      <c r="E33" s="194"/>
      <c r="F33" s="194"/>
      <c r="G33" s="195"/>
      <c r="H33" s="204" t="s">
        <v>18</v>
      </c>
      <c r="I33" s="205"/>
      <c r="J33" s="205"/>
      <c r="K33" s="205"/>
      <c r="L33" s="205"/>
      <c r="M33" s="205"/>
      <c r="N33" s="205"/>
      <c r="O33" s="205"/>
      <c r="P33" s="205"/>
      <c r="Q33" s="206"/>
    </row>
    <row r="34" spans="2:17" ht="23.25" customHeight="1">
      <c r="B34" s="203"/>
      <c r="C34" s="203"/>
      <c r="D34" s="196"/>
      <c r="E34" s="197"/>
      <c r="F34" s="197"/>
      <c r="G34" s="198"/>
      <c r="H34" s="207"/>
      <c r="I34" s="208"/>
      <c r="J34" s="208"/>
      <c r="K34" s="208"/>
      <c r="L34" s="208"/>
      <c r="M34" s="208"/>
      <c r="N34" s="208"/>
      <c r="O34" s="208"/>
      <c r="P34" s="208"/>
      <c r="Q34" s="209"/>
    </row>
    <row r="35" spans="2:17" ht="23.25" customHeight="1">
      <c r="B35" s="50">
        <v>1</v>
      </c>
      <c r="C35" s="50" t="s">
        <v>19</v>
      </c>
      <c r="D35" s="156">
        <f>SUMIF(C9:C24,1,I9:I24)</f>
        <v>0</v>
      </c>
      <c r="E35" s="157"/>
      <c r="F35" s="157">
        <f>SUMIF(E11:E27,1,K11:K27)</f>
        <v>0</v>
      </c>
      <c r="G35" s="158"/>
      <c r="H35" s="153" t="s">
        <v>20</v>
      </c>
      <c r="I35" s="154"/>
      <c r="J35" s="154"/>
      <c r="K35" s="154"/>
      <c r="L35" s="154"/>
      <c r="M35" s="154"/>
      <c r="N35" s="154"/>
      <c r="O35" s="154"/>
      <c r="P35" s="154"/>
      <c r="Q35" s="155"/>
    </row>
    <row r="36" spans="2:17" ht="23.25" customHeight="1">
      <c r="B36" s="50">
        <v>2</v>
      </c>
      <c r="C36" s="50" t="s">
        <v>21</v>
      </c>
      <c r="D36" s="156">
        <f>SUMIF(C9:C24,2,I9:I24)</f>
        <v>0</v>
      </c>
      <c r="E36" s="157"/>
      <c r="F36" s="157">
        <f>SUMIF(E11:E27,2,K11:K27)</f>
        <v>0</v>
      </c>
      <c r="G36" s="158"/>
      <c r="H36" s="153" t="s">
        <v>22</v>
      </c>
      <c r="I36" s="154"/>
      <c r="J36" s="154"/>
      <c r="K36" s="154"/>
      <c r="L36" s="154"/>
      <c r="M36" s="154"/>
      <c r="N36" s="154"/>
      <c r="O36" s="154"/>
      <c r="P36" s="154"/>
      <c r="Q36" s="155"/>
    </row>
    <row r="37" spans="2:17" ht="23.25" customHeight="1">
      <c r="B37" s="50">
        <v>3</v>
      </c>
      <c r="C37" s="50" t="s">
        <v>23</v>
      </c>
      <c r="D37" s="156">
        <f>SUMIF(C9:C24,3,I9:I24)</f>
        <v>0</v>
      </c>
      <c r="E37" s="157"/>
      <c r="F37" s="157">
        <f>SUMIF(E11:E27,3,K11:K27)</f>
        <v>0</v>
      </c>
      <c r="G37" s="158"/>
      <c r="H37" s="153" t="s">
        <v>24</v>
      </c>
      <c r="I37" s="154"/>
      <c r="J37" s="154"/>
      <c r="K37" s="154"/>
      <c r="L37" s="154"/>
      <c r="M37" s="154"/>
      <c r="N37" s="154"/>
      <c r="O37" s="154"/>
      <c r="P37" s="154"/>
      <c r="Q37" s="155"/>
    </row>
    <row r="38" spans="2:17" ht="23.25" customHeight="1">
      <c r="B38" s="49">
        <v>4</v>
      </c>
      <c r="C38" s="49" t="s">
        <v>25</v>
      </c>
      <c r="D38" s="156">
        <f>SUMIF(C9:C24,4,I9:I24)</f>
        <v>0</v>
      </c>
      <c r="E38" s="157"/>
      <c r="F38" s="157">
        <f>SUMIF(E11:E27,4,K11:K27)</f>
        <v>0</v>
      </c>
      <c r="G38" s="158"/>
      <c r="H38" s="153" t="s">
        <v>26</v>
      </c>
      <c r="I38" s="154"/>
      <c r="J38" s="154"/>
      <c r="K38" s="154"/>
      <c r="L38" s="154"/>
      <c r="M38" s="154"/>
      <c r="N38" s="154"/>
      <c r="O38" s="154"/>
      <c r="P38" s="154"/>
      <c r="Q38" s="155"/>
    </row>
    <row r="39" spans="2:17" ht="23.25" customHeight="1">
      <c r="B39" s="41"/>
      <c r="C39" s="41"/>
      <c r="D39" s="42"/>
      <c r="E39" s="42"/>
      <c r="F39" s="42"/>
      <c r="G39" s="38"/>
      <c r="H39" s="38"/>
      <c r="I39" s="38"/>
      <c r="J39" s="38"/>
      <c r="K39" s="38"/>
      <c r="L39" s="38"/>
      <c r="M39" s="38"/>
      <c r="N39" s="38"/>
      <c r="O39" s="38"/>
      <c r="P39" s="38"/>
      <c r="Q39" s="38"/>
    </row>
    <row r="40" spans="1:256" ht="23.25" customHeight="1">
      <c r="A40" s="13"/>
      <c r="B40" s="14" t="s">
        <v>45</v>
      </c>
      <c r="C40" s="15"/>
      <c r="D40" s="15"/>
      <c r="E40" s="15"/>
      <c r="F40" s="15"/>
      <c r="G40" s="16" t="s">
        <v>0</v>
      </c>
      <c r="H40" s="15"/>
      <c r="I40" s="16"/>
      <c r="J40" s="30"/>
      <c r="K40" s="30"/>
      <c r="L40" s="15"/>
      <c r="M40" s="15"/>
      <c r="N40" s="17"/>
      <c r="O40" s="31"/>
      <c r="P40" s="15"/>
      <c r="Q40" s="15"/>
      <c r="R40" s="15"/>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1" ht="30" customHeight="1">
      <c r="A41" s="13"/>
      <c r="B41" s="146" t="s">
        <v>14</v>
      </c>
      <c r="C41" s="147"/>
      <c r="D41" s="148" t="s">
        <v>49</v>
      </c>
      <c r="E41" s="149"/>
      <c r="F41" s="149"/>
      <c r="G41" s="150"/>
      <c r="H41" s="151"/>
      <c r="I41" s="152"/>
      <c r="J41" s="15"/>
      <c r="K41" s="15"/>
      <c r="L41" s="18"/>
      <c r="M41" s="18"/>
      <c r="N41" s="13"/>
      <c r="O41" s="13"/>
      <c r="P41" s="13"/>
      <c r="Q41" s="13"/>
      <c r="R41" s="13"/>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row>
    <row r="42" spans="1:251" ht="23.25" customHeight="1">
      <c r="A42" s="13"/>
      <c r="B42" s="133" t="s">
        <v>50</v>
      </c>
      <c r="C42" s="134"/>
      <c r="D42" s="135"/>
      <c r="E42" s="136"/>
      <c r="F42" s="136"/>
      <c r="G42" s="137"/>
      <c r="H42" s="138"/>
      <c r="I42" s="139"/>
      <c r="J42" s="19"/>
      <c r="K42" s="19"/>
      <c r="L42" s="18"/>
      <c r="M42" s="18"/>
      <c r="N42" s="13"/>
      <c r="O42" s="13"/>
      <c r="P42" s="13"/>
      <c r="Q42" s="13"/>
      <c r="R42" s="13"/>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row>
    <row r="43" spans="1:251" ht="23.25" customHeight="1" thickBot="1">
      <c r="A43" s="13"/>
      <c r="B43" s="140" t="s">
        <v>44</v>
      </c>
      <c r="C43" s="141"/>
      <c r="D43" s="142">
        <f ca="1">INDIRECT("j"&amp;COUNTA(J9:J24)+8)</f>
        <v>0</v>
      </c>
      <c r="E43" s="143"/>
      <c r="F43" s="143"/>
      <c r="G43" s="144"/>
      <c r="H43" s="131"/>
      <c r="I43" s="132"/>
      <c r="J43" s="19"/>
      <c r="K43" s="19"/>
      <c r="L43" s="18"/>
      <c r="M43" s="18"/>
      <c r="N43" s="13"/>
      <c r="O43" s="13"/>
      <c r="P43" s="13"/>
      <c r="Q43" s="13"/>
      <c r="R43" s="13"/>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row>
    <row r="44" spans="1:251" ht="23.25" customHeight="1" thickTop="1">
      <c r="A44" s="13"/>
      <c r="B44" s="126" t="s">
        <v>12</v>
      </c>
      <c r="C44" s="127"/>
      <c r="D44" s="128">
        <f>D43+D42</f>
        <v>0</v>
      </c>
      <c r="E44" s="129"/>
      <c r="F44" s="129"/>
      <c r="G44" s="130"/>
      <c r="H44" s="131"/>
      <c r="I44" s="132"/>
      <c r="J44" s="32"/>
      <c r="K44" s="32"/>
      <c r="L44" s="33"/>
      <c r="M44" s="20"/>
      <c r="N44" s="13"/>
      <c r="O44" s="13"/>
      <c r="P44" s="13"/>
      <c r="Q44" s="13"/>
      <c r="R44" s="13"/>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row>
    <row r="45" spans="2:17" ht="12.75">
      <c r="B45" s="12"/>
      <c r="C45" s="12"/>
      <c r="D45" s="26"/>
      <c r="E45" s="26"/>
      <c r="F45" s="26"/>
      <c r="G45" s="26"/>
      <c r="H45" s="27"/>
      <c r="I45" s="27"/>
      <c r="J45" s="28"/>
      <c r="K45" s="28"/>
      <c r="L45" s="28"/>
      <c r="M45" s="28"/>
      <c r="N45" s="28"/>
      <c r="O45" s="29"/>
      <c r="P45" s="29"/>
      <c r="Q45" s="29"/>
    </row>
    <row r="47" spans="17:19" ht="12.75">
      <c r="Q47" s="25"/>
      <c r="R47" s="38"/>
      <c r="S47" s="38"/>
    </row>
    <row r="48" spans="17:19" ht="12.75">
      <c r="Q48" s="25"/>
      <c r="R48" s="38"/>
      <c r="S48" s="38"/>
    </row>
    <row r="49" spans="17:19" ht="12.75">
      <c r="Q49" s="25"/>
      <c r="R49" s="38"/>
      <c r="S49" s="38"/>
    </row>
    <row r="50" spans="17:19" ht="12.75">
      <c r="Q50" s="25"/>
      <c r="R50" s="39"/>
      <c r="S50" s="39"/>
    </row>
    <row r="51" spans="17:19" ht="12.75">
      <c r="Q51" s="25"/>
      <c r="R51" s="38"/>
      <c r="S51" s="38"/>
    </row>
    <row r="52" spans="2:17" ht="12.75">
      <c r="B52" s="12"/>
      <c r="C52" s="12"/>
      <c r="D52" s="26"/>
      <c r="E52" s="26"/>
      <c r="F52" s="26"/>
      <c r="G52" s="26"/>
      <c r="H52" s="27"/>
      <c r="I52" s="27"/>
      <c r="J52" s="28"/>
      <c r="K52" s="28"/>
      <c r="L52" s="28"/>
      <c r="M52" s="28"/>
      <c r="N52" s="28"/>
      <c r="O52" s="29"/>
      <c r="P52" s="29"/>
      <c r="Q52" s="29"/>
    </row>
    <row r="53" spans="1:256" ht="15.75">
      <c r="A53" s="34"/>
      <c r="B53" s="21"/>
      <c r="C53" s="21"/>
      <c r="D53" s="22"/>
      <c r="E53" s="22"/>
      <c r="F53" s="22"/>
      <c r="G53" s="22"/>
      <c r="H53" s="22"/>
      <c r="I53" s="21"/>
      <c r="J53" s="21"/>
      <c r="K53" s="21"/>
      <c r="L53" s="21"/>
      <c r="M53" s="21"/>
      <c r="N53" s="21"/>
      <c r="O53" s="21"/>
      <c r="P53" s="21"/>
      <c r="Q53" s="35"/>
      <c r="R53" s="34"/>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4"/>
      <c r="CR53" s="34"/>
      <c r="CS53" s="34"/>
      <c r="CT53" s="34"/>
      <c r="CU53" s="34"/>
      <c r="CV53" s="34"/>
      <c r="CW53" s="34"/>
      <c r="CX53" s="34"/>
      <c r="CY53" s="34"/>
      <c r="CZ53" s="34"/>
      <c r="DA53" s="34"/>
      <c r="DB53" s="34"/>
      <c r="DC53" s="34"/>
      <c r="DD53" s="34"/>
      <c r="DE53" s="34"/>
      <c r="DF53" s="34"/>
      <c r="DG53" s="34"/>
      <c r="DH53" s="34"/>
      <c r="DI53" s="34"/>
      <c r="DJ53" s="34"/>
      <c r="DK53" s="34"/>
      <c r="DL53" s="34"/>
      <c r="DM53" s="34"/>
      <c r="DN53" s="34"/>
      <c r="DO53" s="34"/>
      <c r="DP53" s="34"/>
      <c r="DQ53" s="34"/>
      <c r="DR53" s="34"/>
      <c r="DS53" s="34"/>
      <c r="DT53" s="34"/>
      <c r="DU53" s="34"/>
      <c r="DV53" s="34"/>
      <c r="DW53" s="34"/>
      <c r="DX53" s="34"/>
      <c r="DY53" s="34"/>
      <c r="DZ53" s="34"/>
      <c r="EA53" s="34"/>
      <c r="EB53" s="34"/>
      <c r="EC53" s="34"/>
      <c r="ED53" s="34"/>
      <c r="EE53" s="34"/>
      <c r="EF53" s="34"/>
      <c r="EG53" s="34"/>
      <c r="EH53" s="34"/>
      <c r="EI53" s="34"/>
      <c r="EJ53" s="34"/>
      <c r="EK53" s="34"/>
      <c r="EL53" s="34"/>
      <c r="EM53" s="34"/>
      <c r="EN53" s="34"/>
      <c r="EO53" s="34"/>
      <c r="EP53" s="34"/>
      <c r="EQ53" s="34"/>
      <c r="ER53" s="34"/>
      <c r="ES53" s="34"/>
      <c r="ET53" s="34"/>
      <c r="EU53" s="34"/>
      <c r="EV53" s="34"/>
      <c r="EW53" s="34"/>
      <c r="EX53" s="34"/>
      <c r="EY53" s="34"/>
      <c r="EZ53" s="34"/>
      <c r="FA53" s="34"/>
      <c r="FB53" s="34"/>
      <c r="FC53" s="34"/>
      <c r="FD53" s="34"/>
      <c r="FE53" s="34"/>
      <c r="FF53" s="34"/>
      <c r="FG53" s="34"/>
      <c r="FH53" s="34"/>
      <c r="FI53" s="34"/>
      <c r="FJ53" s="34"/>
      <c r="FK53" s="34"/>
      <c r="FL53" s="34"/>
      <c r="FM53" s="34"/>
      <c r="FN53" s="34"/>
      <c r="FO53" s="34"/>
      <c r="FP53" s="34"/>
      <c r="FQ53" s="34"/>
      <c r="FR53" s="34"/>
      <c r="FS53" s="34"/>
      <c r="FT53" s="34"/>
      <c r="FU53" s="34"/>
      <c r="FV53" s="34"/>
      <c r="FW53" s="34"/>
      <c r="FX53" s="34"/>
      <c r="FY53" s="34"/>
      <c r="FZ53" s="34"/>
      <c r="GA53" s="34"/>
      <c r="GB53" s="34"/>
      <c r="GC53" s="34"/>
      <c r="GD53" s="34"/>
      <c r="GE53" s="34"/>
      <c r="GF53" s="34"/>
      <c r="GG53" s="34"/>
      <c r="GH53" s="34"/>
      <c r="GI53" s="34"/>
      <c r="GJ53" s="34"/>
      <c r="GK53" s="34"/>
      <c r="GL53" s="34"/>
      <c r="GM53" s="34"/>
      <c r="GN53" s="34"/>
      <c r="GO53" s="34"/>
      <c r="GP53" s="34"/>
      <c r="GQ53" s="34"/>
      <c r="GR53" s="34"/>
      <c r="GS53" s="34"/>
      <c r="GT53" s="34"/>
      <c r="GU53" s="34"/>
      <c r="GV53" s="34"/>
      <c r="GW53" s="34"/>
      <c r="GX53" s="34"/>
      <c r="GY53" s="34"/>
      <c r="GZ53" s="34"/>
      <c r="HA53" s="34"/>
      <c r="HB53" s="34"/>
      <c r="HC53" s="34"/>
      <c r="HD53" s="34"/>
      <c r="HE53" s="34"/>
      <c r="HF53" s="34"/>
      <c r="HG53" s="34"/>
      <c r="HH53" s="34"/>
      <c r="HI53" s="34"/>
      <c r="HJ53" s="34"/>
      <c r="HK53" s="34"/>
      <c r="HL53" s="34"/>
      <c r="HM53" s="34"/>
      <c r="HN53" s="34"/>
      <c r="HO53" s="34"/>
      <c r="HP53" s="34"/>
      <c r="HQ53" s="34"/>
      <c r="HR53" s="34"/>
      <c r="HS53" s="34"/>
      <c r="HT53" s="34"/>
      <c r="HU53" s="34"/>
      <c r="HV53" s="34"/>
      <c r="HW53" s="34"/>
      <c r="HX53" s="34"/>
      <c r="HY53" s="34"/>
      <c r="HZ53" s="34"/>
      <c r="IA53" s="34"/>
      <c r="IB53" s="34"/>
      <c r="IC53" s="34"/>
      <c r="ID53" s="34"/>
      <c r="IE53" s="34"/>
      <c r="IF53" s="34"/>
      <c r="IG53" s="34"/>
      <c r="IH53" s="34"/>
      <c r="II53" s="34"/>
      <c r="IJ53" s="34"/>
      <c r="IK53" s="34"/>
      <c r="IL53" s="34"/>
      <c r="IM53" s="34"/>
      <c r="IN53" s="34"/>
      <c r="IO53" s="34"/>
      <c r="IP53" s="34"/>
      <c r="IQ53" s="34"/>
      <c r="IR53" s="34"/>
      <c r="IS53" s="34"/>
      <c r="IT53" s="34"/>
      <c r="IU53" s="34"/>
      <c r="IV53" s="34"/>
    </row>
    <row r="54" spans="2:3" ht="14.25">
      <c r="B54" s="1"/>
      <c r="C54" s="1"/>
    </row>
  </sheetData>
  <sheetProtection/>
  <mergeCells count="93">
    <mergeCell ref="P18:P20"/>
    <mergeCell ref="Q18:Q20"/>
    <mergeCell ref="O15:O17"/>
    <mergeCell ref="P15:P17"/>
    <mergeCell ref="Q15:Q17"/>
    <mergeCell ref="B18:B20"/>
    <mergeCell ref="C18:C20"/>
    <mergeCell ref="D18:G20"/>
    <mergeCell ref="H18:H20"/>
    <mergeCell ref="I18:I20"/>
    <mergeCell ref="J18:J20"/>
    <mergeCell ref="O18:O20"/>
    <mergeCell ref="B15:B17"/>
    <mergeCell ref="C15:C17"/>
    <mergeCell ref="D15:G17"/>
    <mergeCell ref="H15:H17"/>
    <mergeCell ref="I15:I17"/>
    <mergeCell ref="J15:J17"/>
    <mergeCell ref="B33:B34"/>
    <mergeCell ref="C33:C34"/>
    <mergeCell ref="H33:Q34"/>
    <mergeCell ref="O21:O23"/>
    <mergeCell ref="P21:P23"/>
    <mergeCell ref="Q21:Q23"/>
    <mergeCell ref="B21:B23"/>
    <mergeCell ref="C21:C23"/>
    <mergeCell ref="H24:H26"/>
    <mergeCell ref="K27:N27"/>
    <mergeCell ref="D37:G37"/>
    <mergeCell ref="D38:G38"/>
    <mergeCell ref="D33:G34"/>
    <mergeCell ref="O24:O26"/>
    <mergeCell ref="P24:P26"/>
    <mergeCell ref="Q24:Q26"/>
    <mergeCell ref="B27:G27"/>
    <mergeCell ref="B24:B26"/>
    <mergeCell ref="C24:C26"/>
    <mergeCell ref="D24:G26"/>
    <mergeCell ref="C12:C14"/>
    <mergeCell ref="B12:B14"/>
    <mergeCell ref="O9:O11"/>
    <mergeCell ref="P9:P11"/>
    <mergeCell ref="Q9:Q11"/>
    <mergeCell ref="D9:G11"/>
    <mergeCell ref="H9:H11"/>
    <mergeCell ref="O12:O14"/>
    <mergeCell ref="P12:P14"/>
    <mergeCell ref="Q12:Q14"/>
    <mergeCell ref="H36:Q36"/>
    <mergeCell ref="H35:Q35"/>
    <mergeCell ref="J12:J14"/>
    <mergeCell ref="I12:I14"/>
    <mergeCell ref="H12:H14"/>
    <mergeCell ref="D12:G14"/>
    <mergeCell ref="D21:G23"/>
    <mergeCell ref="H21:H23"/>
    <mergeCell ref="I21:I23"/>
    <mergeCell ref="J21:J23"/>
    <mergeCell ref="M4:Q4"/>
    <mergeCell ref="B41:C41"/>
    <mergeCell ref="D41:G41"/>
    <mergeCell ref="H41:I41"/>
    <mergeCell ref="H37:Q37"/>
    <mergeCell ref="H38:Q38"/>
    <mergeCell ref="D35:G35"/>
    <mergeCell ref="D36:G36"/>
    <mergeCell ref="B9:B11"/>
    <mergeCell ref="C9:C11"/>
    <mergeCell ref="B44:C44"/>
    <mergeCell ref="D44:G44"/>
    <mergeCell ref="H44:I44"/>
    <mergeCell ref="B42:C42"/>
    <mergeCell ref="D42:G42"/>
    <mergeCell ref="H42:I42"/>
    <mergeCell ref="B43:C43"/>
    <mergeCell ref="D43:G43"/>
    <mergeCell ref="H43:I43"/>
    <mergeCell ref="J6:J8"/>
    <mergeCell ref="I24:I26"/>
    <mergeCell ref="J24:J26"/>
    <mergeCell ref="I9:I11"/>
    <mergeCell ref="J9:J11"/>
    <mergeCell ref="K6:N8"/>
    <mergeCell ref="B2:Q2"/>
    <mergeCell ref="B6:B8"/>
    <mergeCell ref="C6:C8"/>
    <mergeCell ref="D6:G8"/>
    <mergeCell ref="O6:O8"/>
    <mergeCell ref="P6:P8"/>
    <mergeCell ref="Q6:Q8"/>
    <mergeCell ref="H6:H8"/>
    <mergeCell ref="I6:I8"/>
    <mergeCell ref="B4:G4"/>
  </mergeCells>
  <dataValidations count="1">
    <dataValidation type="list" allowBlank="1" showInputMessage="1" showErrorMessage="1" sqref="C9:C26">
      <formula1>"1,2,3,4"</formula1>
    </dataValidation>
  </dataValidations>
  <printOptions/>
  <pageMargins left="0.7" right="0.7" top="0.75" bottom="0.75" header="0.3" footer="0.3"/>
  <pageSetup horizontalDpi="600" verticalDpi="600" orientation="landscape" paperSize="9" scale="70" r:id="rId2"/>
  <rowBreaks count="1" manualBreakCount="1">
    <brk id="31" max="255" man="1"/>
  </rowBreaks>
  <colBreaks count="1" manualBreakCount="1">
    <brk id="18" max="65535" man="1"/>
  </colBreaks>
  <legacyDrawing r:id="rId1"/>
</worksheet>
</file>

<file path=xl/worksheets/sheet2.xml><?xml version="1.0" encoding="utf-8"?>
<worksheet xmlns="http://schemas.openxmlformats.org/spreadsheetml/2006/main" xmlns:r="http://schemas.openxmlformats.org/officeDocument/2006/relationships">
  <dimension ref="A1:IV60"/>
  <sheetViews>
    <sheetView tabSelected="1" view="pageBreakPreview" zoomScale="70" zoomScaleNormal="70" zoomScaleSheetLayoutView="70" zoomScalePageLayoutView="0" workbookViewId="0" topLeftCell="A1">
      <selection activeCell="D9" sqref="D9:G11"/>
    </sheetView>
  </sheetViews>
  <sheetFormatPr defaultColWidth="9.00390625" defaultRowHeight="13.5"/>
  <cols>
    <col min="1" max="1" width="1.25" style="23" customWidth="1"/>
    <col min="2" max="2" width="10.625" style="23" customWidth="1"/>
    <col min="3" max="3" width="10.375" style="23" customWidth="1"/>
    <col min="4" max="4" width="8.875" style="23" customWidth="1"/>
    <col min="5" max="5" width="8.75390625" style="23" customWidth="1"/>
    <col min="6" max="6" width="8.875" style="23" customWidth="1"/>
    <col min="7" max="7" width="9.00390625" style="23" customWidth="1"/>
    <col min="8" max="10" width="15.625" style="23" customWidth="1"/>
    <col min="11" max="11" width="2.625" style="23" customWidth="1"/>
    <col min="12" max="12" width="20.25390625" style="23" customWidth="1"/>
    <col min="13" max="13" width="4.00390625" style="23" customWidth="1"/>
    <col min="14" max="14" width="21.375" style="23" customWidth="1"/>
    <col min="15" max="15" width="7.625" style="23" customWidth="1"/>
    <col min="16" max="16" width="10.625" style="23" customWidth="1"/>
    <col min="17" max="17" width="17.125" style="23" customWidth="1"/>
    <col min="18" max="18" width="1.625" style="23" customWidth="1"/>
    <col min="19" max="42" width="9.00390625" style="25" customWidth="1"/>
    <col min="43" max="16384" width="9.00390625" style="23" customWidth="1"/>
  </cols>
  <sheetData>
    <row r="1" spans="1:256" ht="24">
      <c r="A1" s="3"/>
      <c r="B1" s="51" t="s">
        <v>42</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
      <c r="AL1" s="5"/>
      <c r="AM1" s="5"/>
      <c r="AN1" s="5"/>
      <c r="AO1" s="5"/>
      <c r="AP1" s="5"/>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24">
      <c r="A2" s="3"/>
      <c r="B2" s="77" t="s">
        <v>3</v>
      </c>
      <c r="C2" s="77"/>
      <c r="D2" s="77"/>
      <c r="E2" s="77"/>
      <c r="F2" s="77"/>
      <c r="G2" s="77"/>
      <c r="H2" s="77"/>
      <c r="I2" s="77"/>
      <c r="J2" s="77"/>
      <c r="K2" s="77"/>
      <c r="L2" s="77"/>
      <c r="M2" s="77"/>
      <c r="N2" s="77"/>
      <c r="O2" s="77"/>
      <c r="P2" s="77"/>
      <c r="Q2" s="77"/>
      <c r="R2" s="6"/>
      <c r="S2" s="6"/>
      <c r="T2" s="6"/>
      <c r="U2" s="6"/>
      <c r="V2" s="6"/>
      <c r="W2" s="6"/>
      <c r="X2" s="6"/>
      <c r="Y2" s="6"/>
      <c r="Z2" s="6"/>
      <c r="AA2" s="6"/>
      <c r="AB2" s="6"/>
      <c r="AC2" s="6"/>
      <c r="AD2" s="6"/>
      <c r="AE2" s="7"/>
      <c r="AF2" s="7"/>
      <c r="AG2" s="7"/>
      <c r="AH2" s="7"/>
      <c r="AI2" s="7"/>
      <c r="AJ2" s="7"/>
      <c r="AK2" s="5"/>
      <c r="AL2" s="5"/>
      <c r="AM2" s="5"/>
      <c r="AN2" s="5"/>
      <c r="AO2" s="5"/>
      <c r="AP2" s="5"/>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15.75" customHeight="1">
      <c r="A3" s="3"/>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5"/>
      <c r="AF3" s="5"/>
      <c r="AG3" s="5"/>
      <c r="AH3" s="5"/>
      <c r="AI3" s="5"/>
      <c r="AJ3" s="5"/>
      <c r="AK3" s="5"/>
      <c r="AL3" s="5"/>
      <c r="AM3" s="5"/>
      <c r="AN3" s="5"/>
      <c r="AO3" s="5"/>
      <c r="AP3" s="5"/>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24">
      <c r="A4" s="3"/>
      <c r="B4" s="105" t="s">
        <v>48</v>
      </c>
      <c r="C4" s="105"/>
      <c r="D4" s="105"/>
      <c r="E4" s="105"/>
      <c r="F4" s="105"/>
      <c r="G4" s="105"/>
      <c r="H4" s="37"/>
      <c r="I4" s="37"/>
      <c r="J4" s="37"/>
      <c r="K4" s="37"/>
      <c r="L4" s="48" t="s">
        <v>2</v>
      </c>
      <c r="M4" s="145"/>
      <c r="N4" s="145"/>
      <c r="O4" s="145"/>
      <c r="P4" s="145"/>
      <c r="Q4" s="145"/>
      <c r="R4" s="8"/>
      <c r="S4" s="2"/>
      <c r="T4" s="2"/>
      <c r="U4" s="2"/>
      <c r="V4" s="2"/>
      <c r="W4" s="2"/>
      <c r="X4" s="2"/>
      <c r="Y4" s="2"/>
      <c r="Z4" s="2"/>
      <c r="AA4" s="2"/>
      <c r="AB4" s="2"/>
      <c r="AC4" s="2"/>
      <c r="AD4" s="2"/>
      <c r="AE4" s="5"/>
      <c r="AF4" s="5"/>
      <c r="AG4" s="5"/>
      <c r="AH4" s="5"/>
      <c r="AI4" s="5"/>
      <c r="AJ4" s="5"/>
      <c r="AK4" s="5"/>
      <c r="AL4" s="5"/>
      <c r="AM4" s="5"/>
      <c r="AN4" s="5"/>
      <c r="AO4" s="5"/>
      <c r="AP4" s="5"/>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9.5" thickBot="1">
      <c r="A5" s="3"/>
      <c r="B5" s="4"/>
      <c r="C5" s="4"/>
      <c r="D5" s="4"/>
      <c r="E5" s="4"/>
      <c r="F5" s="4"/>
      <c r="G5" s="4"/>
      <c r="H5" s="4"/>
      <c r="I5" s="4"/>
      <c r="J5" s="4"/>
      <c r="K5" s="4"/>
      <c r="L5" s="4"/>
      <c r="M5" s="4"/>
      <c r="N5" s="4"/>
      <c r="O5" s="4"/>
      <c r="P5" s="4"/>
      <c r="Q5" s="4"/>
      <c r="R5" s="5"/>
      <c r="S5" s="5"/>
      <c r="T5" s="5"/>
      <c r="U5" s="5"/>
      <c r="V5" s="8"/>
      <c r="W5" s="8"/>
      <c r="X5" s="8"/>
      <c r="Y5" s="8"/>
      <c r="Z5" s="8"/>
      <c r="AA5" s="8"/>
      <c r="AB5" s="8"/>
      <c r="AC5" s="8"/>
      <c r="AD5" s="8"/>
      <c r="AE5" s="5"/>
      <c r="AF5" s="5"/>
      <c r="AG5" s="5"/>
      <c r="AH5" s="5"/>
      <c r="AI5" s="5"/>
      <c r="AJ5" s="5"/>
      <c r="AK5" s="5"/>
      <c r="AL5" s="5"/>
      <c r="AM5" s="5"/>
      <c r="AN5" s="5"/>
      <c r="AO5" s="5"/>
      <c r="AP5" s="5"/>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2:18" ht="33.75" customHeight="1">
      <c r="B6" s="78" t="s">
        <v>4</v>
      </c>
      <c r="C6" s="81" t="s">
        <v>5</v>
      </c>
      <c r="D6" s="84" t="s">
        <v>6</v>
      </c>
      <c r="E6" s="85"/>
      <c r="F6" s="85"/>
      <c r="G6" s="85"/>
      <c r="H6" s="99" t="s">
        <v>10</v>
      </c>
      <c r="I6" s="102" t="s">
        <v>27</v>
      </c>
      <c r="J6" s="106" t="s">
        <v>11</v>
      </c>
      <c r="K6" s="117" t="s">
        <v>47</v>
      </c>
      <c r="L6" s="118"/>
      <c r="M6" s="118"/>
      <c r="N6" s="119"/>
      <c r="O6" s="90" t="s">
        <v>8</v>
      </c>
      <c r="P6" s="93" t="s">
        <v>9</v>
      </c>
      <c r="Q6" s="96" t="s">
        <v>1</v>
      </c>
      <c r="R6" s="24"/>
    </row>
    <row r="7" spans="2:17" ht="18.75" customHeight="1">
      <c r="B7" s="79"/>
      <c r="C7" s="82"/>
      <c r="D7" s="86"/>
      <c r="E7" s="87"/>
      <c r="F7" s="87"/>
      <c r="G7" s="87"/>
      <c r="H7" s="100"/>
      <c r="I7" s="103"/>
      <c r="J7" s="107"/>
      <c r="K7" s="120"/>
      <c r="L7" s="121"/>
      <c r="M7" s="121"/>
      <c r="N7" s="122"/>
      <c r="O7" s="91"/>
      <c r="P7" s="94"/>
      <c r="Q7" s="97"/>
    </row>
    <row r="8" spans="2:17" ht="18.75" customHeight="1" thickBot="1">
      <c r="B8" s="80"/>
      <c r="C8" s="83"/>
      <c r="D8" s="88"/>
      <c r="E8" s="89"/>
      <c r="F8" s="89"/>
      <c r="G8" s="89"/>
      <c r="H8" s="101"/>
      <c r="I8" s="104"/>
      <c r="J8" s="108"/>
      <c r="K8" s="123"/>
      <c r="L8" s="124"/>
      <c r="M8" s="124"/>
      <c r="N8" s="125"/>
      <c r="O8" s="92"/>
      <c r="P8" s="95"/>
      <c r="Q8" s="98"/>
    </row>
    <row r="9" spans="2:17" ht="18.75" customHeight="1" thickTop="1">
      <c r="B9" s="159"/>
      <c r="C9" s="213"/>
      <c r="D9" s="181"/>
      <c r="E9" s="182"/>
      <c r="F9" s="182"/>
      <c r="G9" s="183"/>
      <c r="H9" s="164"/>
      <c r="I9" s="115"/>
      <c r="J9" s="112">
        <f ca="1">SUM(INDIRECT("h8"):INDIRECT("h"&amp;ROW()))-SUM(INDIRECT("i8"):INDIRECT("i"&amp;ROW()))</f>
        <v>0</v>
      </c>
      <c r="K9" s="54"/>
      <c r="L9" s="55" t="s">
        <v>51</v>
      </c>
      <c r="M9" s="56"/>
      <c r="N9" s="56" t="s">
        <v>54</v>
      </c>
      <c r="O9" s="174"/>
      <c r="P9" s="177"/>
      <c r="Q9" s="179"/>
    </row>
    <row r="10" spans="2:17" ht="18.75" customHeight="1">
      <c r="B10" s="79"/>
      <c r="C10" s="82"/>
      <c r="D10" s="184"/>
      <c r="E10" s="185"/>
      <c r="F10" s="185"/>
      <c r="G10" s="186"/>
      <c r="H10" s="165"/>
      <c r="I10" s="103"/>
      <c r="J10" s="113">
        <f ca="1">SUM(INDIRECT("h8"):INDIRECT("h"&amp;ROW()))-SUM(INDIRECT("i8"):INDIRECT("i"&amp;ROW()))</f>
        <v>0</v>
      </c>
      <c r="K10" s="57"/>
      <c r="L10" s="58" t="s">
        <v>52</v>
      </c>
      <c r="M10" s="58"/>
      <c r="N10" s="58" t="s">
        <v>55</v>
      </c>
      <c r="O10" s="175"/>
      <c r="P10" s="94"/>
      <c r="Q10" s="97"/>
    </row>
    <row r="11" spans="2:17" ht="18.75" customHeight="1">
      <c r="B11" s="160"/>
      <c r="C11" s="162"/>
      <c r="D11" s="187"/>
      <c r="E11" s="188"/>
      <c r="F11" s="188"/>
      <c r="G11" s="189"/>
      <c r="H11" s="166"/>
      <c r="I11" s="116"/>
      <c r="J11" s="114">
        <f ca="1">SUM(INDIRECT("h8"):INDIRECT("h"&amp;ROW()))-SUM(INDIRECT("i8"):INDIRECT("i"&amp;ROW()))</f>
        <v>0</v>
      </c>
      <c r="K11" s="59"/>
      <c r="L11" s="60" t="s">
        <v>53</v>
      </c>
      <c r="M11" s="60"/>
      <c r="N11" s="60" t="s">
        <v>56</v>
      </c>
      <c r="O11" s="176"/>
      <c r="P11" s="178"/>
      <c r="Q11" s="180"/>
    </row>
    <row r="12" spans="2:17" ht="18.75" customHeight="1">
      <c r="B12" s="173"/>
      <c r="C12" s="82"/>
      <c r="D12" s="167"/>
      <c r="E12" s="168"/>
      <c r="F12" s="168"/>
      <c r="G12" s="169"/>
      <c r="H12" s="164"/>
      <c r="I12" s="109"/>
      <c r="J12" s="112">
        <f ca="1">SUM(INDIRECT("h8"):INDIRECT("h"&amp;ROW()))-SUM(INDIRECT("i8"):INDIRECT("i"&amp;ROW()))</f>
        <v>0</v>
      </c>
      <c r="K12" s="62"/>
      <c r="L12" s="63" t="s">
        <v>51</v>
      </c>
      <c r="M12" s="64"/>
      <c r="N12" s="64" t="s">
        <v>54</v>
      </c>
      <c r="O12" s="190"/>
      <c r="P12" s="191"/>
      <c r="Q12" s="192"/>
    </row>
    <row r="13" spans="2:17" ht="18.75" customHeight="1">
      <c r="B13" s="79"/>
      <c r="C13" s="82"/>
      <c r="D13" s="86"/>
      <c r="E13" s="87"/>
      <c r="F13" s="87"/>
      <c r="G13" s="107"/>
      <c r="H13" s="165"/>
      <c r="I13" s="110"/>
      <c r="J13" s="113">
        <f ca="1">SUM(INDIRECT("h8"):INDIRECT("h"&amp;ROW()))-SUM(INDIRECT("i8"):INDIRECT("i"&amp;ROW()))</f>
        <v>0</v>
      </c>
      <c r="K13" s="57"/>
      <c r="L13" s="58" t="s">
        <v>52</v>
      </c>
      <c r="M13" s="58"/>
      <c r="N13" s="58" t="s">
        <v>55</v>
      </c>
      <c r="O13" s="175"/>
      <c r="P13" s="94"/>
      <c r="Q13" s="97"/>
    </row>
    <row r="14" spans="2:17" ht="18.75" customHeight="1">
      <c r="B14" s="160"/>
      <c r="C14" s="162"/>
      <c r="D14" s="170"/>
      <c r="E14" s="171"/>
      <c r="F14" s="171"/>
      <c r="G14" s="172"/>
      <c r="H14" s="166"/>
      <c r="I14" s="163"/>
      <c r="J14" s="114">
        <f ca="1">SUM(INDIRECT("h8"):INDIRECT("h"&amp;ROW()))-SUM(INDIRECT("i8"):INDIRECT("i"&amp;ROW()))</f>
        <v>0</v>
      </c>
      <c r="K14" s="59"/>
      <c r="L14" s="60" t="s">
        <v>53</v>
      </c>
      <c r="M14" s="60"/>
      <c r="N14" s="60" t="s">
        <v>56</v>
      </c>
      <c r="O14" s="176"/>
      <c r="P14" s="178"/>
      <c r="Q14" s="180"/>
    </row>
    <row r="15" spans="2:17" ht="18.75" customHeight="1">
      <c r="B15" s="173"/>
      <c r="C15" s="82"/>
      <c r="D15" s="167"/>
      <c r="E15" s="168"/>
      <c r="F15" s="168"/>
      <c r="G15" s="169"/>
      <c r="H15" s="164"/>
      <c r="I15" s="109"/>
      <c r="J15" s="112">
        <f ca="1">SUM(INDIRECT("h8"):INDIRECT("h"&amp;ROW()))-SUM(INDIRECT("i8"):INDIRECT("i"&amp;ROW()))</f>
        <v>0</v>
      </c>
      <c r="K15" s="62"/>
      <c r="L15" s="63" t="s">
        <v>51</v>
      </c>
      <c r="M15" s="64"/>
      <c r="N15" s="64" t="s">
        <v>54</v>
      </c>
      <c r="O15" s="190"/>
      <c r="P15" s="191"/>
      <c r="Q15" s="192"/>
    </row>
    <row r="16" spans="2:17" ht="18.75" customHeight="1">
      <c r="B16" s="79"/>
      <c r="C16" s="82"/>
      <c r="D16" s="86"/>
      <c r="E16" s="87"/>
      <c r="F16" s="87"/>
      <c r="G16" s="107"/>
      <c r="H16" s="165"/>
      <c r="I16" s="110"/>
      <c r="J16" s="113">
        <f ca="1">SUM(INDIRECT("h8"):INDIRECT("h"&amp;ROW()))-SUM(INDIRECT("i8"):INDIRECT("i"&amp;ROW()))</f>
        <v>0</v>
      </c>
      <c r="K16" s="57"/>
      <c r="L16" s="58" t="s">
        <v>52</v>
      </c>
      <c r="M16" s="58"/>
      <c r="N16" s="58" t="s">
        <v>55</v>
      </c>
      <c r="O16" s="175"/>
      <c r="P16" s="94"/>
      <c r="Q16" s="97"/>
    </row>
    <row r="17" spans="2:17" ht="18.75" customHeight="1">
      <c r="B17" s="160"/>
      <c r="C17" s="162"/>
      <c r="D17" s="86"/>
      <c r="E17" s="87"/>
      <c r="F17" s="87"/>
      <c r="G17" s="107"/>
      <c r="H17" s="165"/>
      <c r="I17" s="163"/>
      <c r="J17" s="114">
        <f ca="1">SUM(INDIRECT("h8"):INDIRECT("h"&amp;ROW()))-SUM(INDIRECT("i8"):INDIRECT("i"&amp;ROW()))</f>
        <v>0</v>
      </c>
      <c r="K17" s="59"/>
      <c r="L17" s="60" t="s">
        <v>53</v>
      </c>
      <c r="M17" s="60"/>
      <c r="N17" s="60" t="s">
        <v>56</v>
      </c>
      <c r="O17" s="176"/>
      <c r="P17" s="178"/>
      <c r="Q17" s="180"/>
    </row>
    <row r="18" spans="2:17" ht="18.75" customHeight="1">
      <c r="B18" s="173"/>
      <c r="C18" s="82"/>
      <c r="D18" s="167"/>
      <c r="E18" s="168"/>
      <c r="F18" s="168"/>
      <c r="G18" s="169"/>
      <c r="H18" s="164"/>
      <c r="I18" s="109"/>
      <c r="J18" s="112">
        <f ca="1">SUM(INDIRECT("h8"):INDIRECT("h"&amp;ROW()))-SUM(INDIRECT("i8"):INDIRECT("i"&amp;ROW()))</f>
        <v>0</v>
      </c>
      <c r="K18" s="57"/>
      <c r="L18" s="63" t="s">
        <v>51</v>
      </c>
      <c r="M18" s="64"/>
      <c r="N18" s="64" t="s">
        <v>54</v>
      </c>
      <c r="O18" s="190"/>
      <c r="P18" s="191"/>
      <c r="Q18" s="192"/>
    </row>
    <row r="19" spans="2:17" ht="18.75" customHeight="1">
      <c r="B19" s="79"/>
      <c r="C19" s="82"/>
      <c r="D19" s="86"/>
      <c r="E19" s="87"/>
      <c r="F19" s="87"/>
      <c r="G19" s="107"/>
      <c r="H19" s="165"/>
      <c r="I19" s="110"/>
      <c r="J19" s="113">
        <f ca="1">SUM(INDIRECT("h8"):INDIRECT("h"&amp;ROW()))-SUM(INDIRECT("i8"):INDIRECT("i"&amp;ROW()))</f>
        <v>0</v>
      </c>
      <c r="K19" s="57"/>
      <c r="L19" s="58" t="s">
        <v>52</v>
      </c>
      <c r="M19" s="58"/>
      <c r="N19" s="58" t="s">
        <v>55</v>
      </c>
      <c r="O19" s="175"/>
      <c r="P19" s="94"/>
      <c r="Q19" s="97"/>
    </row>
    <row r="20" spans="2:17" ht="18.75" customHeight="1">
      <c r="B20" s="160"/>
      <c r="C20" s="162"/>
      <c r="D20" s="86"/>
      <c r="E20" s="87"/>
      <c r="F20" s="87"/>
      <c r="G20" s="107"/>
      <c r="H20" s="165"/>
      <c r="I20" s="163"/>
      <c r="J20" s="114">
        <f ca="1">SUM(INDIRECT("h8"):INDIRECT("h"&amp;ROW()))-SUM(INDIRECT("i8"):INDIRECT("i"&amp;ROW()))</f>
        <v>0</v>
      </c>
      <c r="K20" s="57"/>
      <c r="L20" s="60" t="s">
        <v>53</v>
      </c>
      <c r="M20" s="60"/>
      <c r="N20" s="60" t="s">
        <v>56</v>
      </c>
      <c r="O20" s="176"/>
      <c r="P20" s="178"/>
      <c r="Q20" s="180"/>
    </row>
    <row r="21" spans="2:17" ht="18.75" customHeight="1">
      <c r="B21" s="173"/>
      <c r="C21" s="82"/>
      <c r="D21" s="167"/>
      <c r="E21" s="168"/>
      <c r="F21" s="168"/>
      <c r="G21" s="169"/>
      <c r="H21" s="164"/>
      <c r="I21" s="109"/>
      <c r="J21" s="112">
        <f ca="1">SUM(INDIRECT("h8"):INDIRECT("h"&amp;ROW()))-SUM(INDIRECT("i8"):INDIRECT("i"&amp;ROW()))</f>
        <v>0</v>
      </c>
      <c r="K21" s="62"/>
      <c r="L21" s="63" t="s">
        <v>51</v>
      </c>
      <c r="M21" s="64"/>
      <c r="N21" s="64" t="s">
        <v>54</v>
      </c>
      <c r="O21" s="190"/>
      <c r="P21" s="191"/>
      <c r="Q21" s="192"/>
    </row>
    <row r="22" spans="2:17" ht="18.75" customHeight="1">
      <c r="B22" s="79"/>
      <c r="C22" s="82"/>
      <c r="D22" s="86"/>
      <c r="E22" s="87"/>
      <c r="F22" s="87"/>
      <c r="G22" s="107"/>
      <c r="H22" s="165"/>
      <c r="I22" s="110"/>
      <c r="J22" s="113">
        <f ca="1">SUM(INDIRECT("h8"):INDIRECT("h"&amp;ROW()))-SUM(INDIRECT("i8"):INDIRECT("i"&amp;ROW()))</f>
        <v>0</v>
      </c>
      <c r="K22" s="57"/>
      <c r="L22" s="58" t="s">
        <v>52</v>
      </c>
      <c r="M22" s="58"/>
      <c r="N22" s="58" t="s">
        <v>55</v>
      </c>
      <c r="O22" s="175"/>
      <c r="P22" s="94"/>
      <c r="Q22" s="97"/>
    </row>
    <row r="23" spans="2:17" ht="18.75" customHeight="1">
      <c r="B23" s="160"/>
      <c r="C23" s="162"/>
      <c r="D23" s="170"/>
      <c r="E23" s="171"/>
      <c r="F23" s="171"/>
      <c r="G23" s="172"/>
      <c r="H23" s="166"/>
      <c r="I23" s="163"/>
      <c r="J23" s="114">
        <f ca="1">SUM(INDIRECT("h8"):INDIRECT("h"&amp;ROW()))-SUM(INDIRECT("i8"):INDIRECT("i"&amp;ROW()))</f>
        <v>0</v>
      </c>
      <c r="K23" s="59"/>
      <c r="L23" s="60" t="s">
        <v>53</v>
      </c>
      <c r="M23" s="60"/>
      <c r="N23" s="60" t="s">
        <v>56</v>
      </c>
      <c r="O23" s="176"/>
      <c r="P23" s="178"/>
      <c r="Q23" s="180"/>
    </row>
    <row r="24" spans="2:17" ht="18.75" customHeight="1">
      <c r="B24" s="173"/>
      <c r="C24" s="82"/>
      <c r="D24" s="167"/>
      <c r="E24" s="168"/>
      <c r="F24" s="168"/>
      <c r="G24" s="169"/>
      <c r="H24" s="164"/>
      <c r="I24" s="109"/>
      <c r="J24" s="112">
        <f ca="1">SUM(INDIRECT("h8"):INDIRECT("h"&amp;ROW()))-SUM(INDIRECT("i8"):INDIRECT("i"&amp;ROW()))</f>
        <v>0</v>
      </c>
      <c r="K24" s="62"/>
      <c r="L24" s="63" t="s">
        <v>51</v>
      </c>
      <c r="M24" s="64"/>
      <c r="N24" s="64" t="s">
        <v>54</v>
      </c>
      <c r="O24" s="190"/>
      <c r="P24" s="191"/>
      <c r="Q24" s="192"/>
    </row>
    <row r="25" spans="2:17" ht="18.75" customHeight="1">
      <c r="B25" s="79"/>
      <c r="C25" s="82"/>
      <c r="D25" s="86"/>
      <c r="E25" s="87"/>
      <c r="F25" s="87"/>
      <c r="G25" s="107"/>
      <c r="H25" s="165"/>
      <c r="I25" s="110"/>
      <c r="J25" s="113">
        <f ca="1">SUM(INDIRECT("h8"):INDIRECT("h"&amp;ROW()))-SUM(INDIRECT("i8"):INDIRECT("i"&amp;ROW()))</f>
        <v>0</v>
      </c>
      <c r="K25" s="57"/>
      <c r="L25" s="58" t="s">
        <v>52</v>
      </c>
      <c r="M25" s="58"/>
      <c r="N25" s="58" t="s">
        <v>55</v>
      </c>
      <c r="O25" s="175"/>
      <c r="P25" s="94"/>
      <c r="Q25" s="97"/>
    </row>
    <row r="26" spans="2:17" ht="18.75" customHeight="1">
      <c r="B26" s="160"/>
      <c r="C26" s="162"/>
      <c r="D26" s="86"/>
      <c r="E26" s="87"/>
      <c r="F26" s="87"/>
      <c r="G26" s="107"/>
      <c r="H26" s="165"/>
      <c r="I26" s="163"/>
      <c r="J26" s="114">
        <f ca="1">SUM(INDIRECT("h8"):INDIRECT("h"&amp;ROW()))-SUM(INDIRECT("i8"):INDIRECT("i"&amp;ROW()))</f>
        <v>0</v>
      </c>
      <c r="K26" s="59"/>
      <c r="L26" s="60" t="s">
        <v>53</v>
      </c>
      <c r="M26" s="60"/>
      <c r="N26" s="60" t="s">
        <v>56</v>
      </c>
      <c r="O26" s="176"/>
      <c r="P26" s="178"/>
      <c r="Q26" s="180"/>
    </row>
    <row r="27" spans="2:17" ht="18.75" customHeight="1">
      <c r="B27" s="173"/>
      <c r="C27" s="82"/>
      <c r="D27" s="167"/>
      <c r="E27" s="168"/>
      <c r="F27" s="168"/>
      <c r="G27" s="169"/>
      <c r="H27" s="164"/>
      <c r="I27" s="109"/>
      <c r="J27" s="112">
        <f ca="1">SUM(INDIRECT("h8"):INDIRECT("h"&amp;ROW()))-SUM(INDIRECT("i8"):INDIRECT("i"&amp;ROW()))</f>
        <v>0</v>
      </c>
      <c r="K27" s="62"/>
      <c r="L27" s="63" t="s">
        <v>51</v>
      </c>
      <c r="M27" s="64"/>
      <c r="N27" s="64" t="s">
        <v>54</v>
      </c>
      <c r="O27" s="190"/>
      <c r="P27" s="191"/>
      <c r="Q27" s="192"/>
    </row>
    <row r="28" spans="2:17" ht="18.75" customHeight="1">
      <c r="B28" s="79"/>
      <c r="C28" s="82"/>
      <c r="D28" s="86"/>
      <c r="E28" s="87"/>
      <c r="F28" s="87"/>
      <c r="G28" s="107"/>
      <c r="H28" s="165"/>
      <c r="I28" s="110"/>
      <c r="J28" s="113">
        <f ca="1">SUM(INDIRECT("h8"):INDIRECT("h"&amp;ROW()))-SUM(INDIRECT("i8"):INDIRECT("i"&amp;ROW()))</f>
        <v>0</v>
      </c>
      <c r="K28" s="57"/>
      <c r="L28" s="58" t="s">
        <v>52</v>
      </c>
      <c r="M28" s="58"/>
      <c r="N28" s="58" t="s">
        <v>55</v>
      </c>
      <c r="O28" s="175"/>
      <c r="P28" s="94"/>
      <c r="Q28" s="97"/>
    </row>
    <row r="29" spans="2:17" ht="18.75" customHeight="1">
      <c r="B29" s="160"/>
      <c r="C29" s="162"/>
      <c r="D29" s="86"/>
      <c r="E29" s="87"/>
      <c r="F29" s="87"/>
      <c r="G29" s="107"/>
      <c r="H29" s="165"/>
      <c r="I29" s="163"/>
      <c r="J29" s="114">
        <f ca="1">SUM(INDIRECT("h8"):INDIRECT("h"&amp;ROW()))-SUM(INDIRECT("i8"):INDIRECT("i"&amp;ROW()))</f>
        <v>0</v>
      </c>
      <c r="K29" s="59"/>
      <c r="L29" s="60" t="s">
        <v>53</v>
      </c>
      <c r="M29" s="60"/>
      <c r="N29" s="60" t="s">
        <v>56</v>
      </c>
      <c r="O29" s="176"/>
      <c r="P29" s="178"/>
      <c r="Q29" s="180"/>
    </row>
    <row r="30" spans="2:17" ht="18.75" customHeight="1">
      <c r="B30" s="173"/>
      <c r="C30" s="82"/>
      <c r="D30" s="167"/>
      <c r="E30" s="168"/>
      <c r="F30" s="168"/>
      <c r="G30" s="169"/>
      <c r="H30" s="164"/>
      <c r="I30" s="109"/>
      <c r="J30" s="112">
        <f ca="1">SUM(INDIRECT("h8"):INDIRECT("h"&amp;ROW()))-SUM(INDIRECT("i8"):INDIRECT("i"&amp;ROW()))</f>
        <v>0</v>
      </c>
      <c r="K30" s="62"/>
      <c r="L30" s="63" t="s">
        <v>51</v>
      </c>
      <c r="M30" s="64"/>
      <c r="N30" s="64" t="s">
        <v>54</v>
      </c>
      <c r="O30" s="190"/>
      <c r="P30" s="94"/>
      <c r="Q30" s="97"/>
    </row>
    <row r="31" spans="2:17" ht="18.75" customHeight="1">
      <c r="B31" s="79"/>
      <c r="C31" s="82"/>
      <c r="D31" s="86"/>
      <c r="E31" s="87"/>
      <c r="F31" s="87"/>
      <c r="G31" s="107"/>
      <c r="H31" s="165"/>
      <c r="I31" s="110"/>
      <c r="J31" s="113">
        <f ca="1">SUM(INDIRECT("h8"):INDIRECT("h"&amp;ROW()))-SUM(INDIRECT("i8"):INDIRECT("i"&amp;ROW()))</f>
        <v>0</v>
      </c>
      <c r="K31" s="57"/>
      <c r="L31" s="58" t="s">
        <v>52</v>
      </c>
      <c r="M31" s="58"/>
      <c r="N31" s="58" t="s">
        <v>55</v>
      </c>
      <c r="O31" s="175"/>
      <c r="P31" s="94"/>
      <c r="Q31" s="97"/>
    </row>
    <row r="32" spans="2:17" ht="18.75" customHeight="1" thickBot="1">
      <c r="B32" s="160"/>
      <c r="C32" s="162"/>
      <c r="D32" s="170"/>
      <c r="E32" s="171"/>
      <c r="F32" s="171"/>
      <c r="G32" s="172"/>
      <c r="H32" s="166"/>
      <c r="I32" s="111"/>
      <c r="J32" s="114">
        <f ca="1">SUM(INDIRECT("h8"):INDIRECT("h"&amp;ROW()))-SUM(INDIRECT("i8"):INDIRECT("i"&amp;ROW()))</f>
        <v>0</v>
      </c>
      <c r="K32" s="59"/>
      <c r="L32" s="60" t="s">
        <v>53</v>
      </c>
      <c r="M32" s="60"/>
      <c r="N32" s="60" t="s">
        <v>56</v>
      </c>
      <c r="O32" s="199"/>
      <c r="P32" s="178"/>
      <c r="Q32" s="180"/>
    </row>
    <row r="33" spans="2:17" ht="57" customHeight="1" thickBot="1" thickTop="1">
      <c r="B33" s="200" t="s">
        <v>12</v>
      </c>
      <c r="C33" s="201"/>
      <c r="D33" s="201"/>
      <c r="E33" s="201"/>
      <c r="F33" s="201"/>
      <c r="G33" s="201"/>
      <c r="H33" s="45">
        <f>SUM(H9:H30)</f>
        <v>0</v>
      </c>
      <c r="I33" s="46">
        <f>SUM(I9:I30)</f>
        <v>0</v>
      </c>
      <c r="J33" s="47"/>
      <c r="K33" s="210"/>
      <c r="L33" s="211"/>
      <c r="M33" s="211"/>
      <c r="N33" s="212"/>
      <c r="O33" s="9"/>
      <c r="P33" s="10"/>
      <c r="Q33" s="11"/>
    </row>
    <row r="34" spans="2:17" ht="19.5" customHeight="1">
      <c r="B34" s="12" t="s">
        <v>13</v>
      </c>
      <c r="C34" s="12"/>
      <c r="D34" s="26"/>
      <c r="E34" s="26"/>
      <c r="F34" s="26"/>
      <c r="G34" s="26"/>
      <c r="H34" s="27"/>
      <c r="I34" s="27"/>
      <c r="J34" s="28"/>
      <c r="K34" s="28"/>
      <c r="L34" s="28"/>
      <c r="M34" s="28"/>
      <c r="N34" s="28"/>
      <c r="O34" s="29"/>
      <c r="P34" s="29"/>
      <c r="Q34" s="29"/>
    </row>
    <row r="35" spans="2:17" ht="19.5" customHeight="1">
      <c r="B35" s="12" t="s">
        <v>28</v>
      </c>
      <c r="C35" s="12"/>
      <c r="D35" s="26"/>
      <c r="E35" s="26"/>
      <c r="F35" s="26"/>
      <c r="G35" s="26"/>
      <c r="H35" s="27"/>
      <c r="I35" s="27"/>
      <c r="J35" s="28"/>
      <c r="K35" s="28"/>
      <c r="L35" s="28"/>
      <c r="M35" s="28"/>
      <c r="N35" s="28"/>
      <c r="O35" s="29"/>
      <c r="P35" s="29"/>
      <c r="Q35" s="29"/>
    </row>
    <row r="36" spans="2:17" ht="19.5" customHeight="1">
      <c r="B36" s="21" t="s">
        <v>15</v>
      </c>
      <c r="C36" s="12"/>
      <c r="D36" s="26"/>
      <c r="E36" s="26"/>
      <c r="F36" s="26"/>
      <c r="G36" s="26"/>
      <c r="H36" s="27"/>
      <c r="I36" s="27"/>
      <c r="J36" s="28"/>
      <c r="K36" s="28"/>
      <c r="L36" s="28"/>
      <c r="M36" s="28"/>
      <c r="N36" s="28"/>
      <c r="O36" s="29"/>
      <c r="P36" s="29"/>
      <c r="Q36" s="29"/>
    </row>
    <row r="37" spans="2:17" ht="19.5" customHeight="1">
      <c r="B37" s="40" t="s">
        <v>58</v>
      </c>
      <c r="C37" s="12"/>
      <c r="D37" s="26"/>
      <c r="E37" s="26"/>
      <c r="F37" s="26"/>
      <c r="G37" s="26"/>
      <c r="H37" s="27"/>
      <c r="I37" s="27"/>
      <c r="J37" s="28"/>
      <c r="K37" s="28"/>
      <c r="L37" s="28"/>
      <c r="M37" s="28"/>
      <c r="N37" s="28"/>
      <c r="O37" s="29"/>
      <c r="P37" s="29"/>
      <c r="Q37" s="29"/>
    </row>
    <row r="38" spans="2:17" ht="12.75">
      <c r="B38" s="21"/>
      <c r="C38" s="12"/>
      <c r="D38" s="26"/>
      <c r="E38" s="26"/>
      <c r="F38" s="26"/>
      <c r="G38" s="26"/>
      <c r="H38" s="27"/>
      <c r="I38" s="27"/>
      <c r="J38" s="28"/>
      <c r="K38" s="28"/>
      <c r="L38" s="28"/>
      <c r="M38" s="28"/>
      <c r="N38" s="28"/>
      <c r="O38" s="29"/>
      <c r="P38" s="29"/>
      <c r="Q38" s="29"/>
    </row>
    <row r="39" spans="2:17" ht="23.25" customHeight="1">
      <c r="B39" s="202" t="s">
        <v>16</v>
      </c>
      <c r="C39" s="202" t="s">
        <v>17</v>
      </c>
      <c r="D39" s="193" t="s">
        <v>41</v>
      </c>
      <c r="E39" s="194"/>
      <c r="F39" s="194"/>
      <c r="G39" s="195"/>
      <c r="H39" s="204" t="s">
        <v>18</v>
      </c>
      <c r="I39" s="205"/>
      <c r="J39" s="205"/>
      <c r="K39" s="205"/>
      <c r="L39" s="205"/>
      <c r="M39" s="205"/>
      <c r="N39" s="205"/>
      <c r="O39" s="205"/>
      <c r="P39" s="205"/>
      <c r="Q39" s="206"/>
    </row>
    <row r="40" spans="2:17" ht="23.25" customHeight="1">
      <c r="B40" s="203"/>
      <c r="C40" s="203"/>
      <c r="D40" s="196"/>
      <c r="E40" s="197"/>
      <c r="F40" s="197"/>
      <c r="G40" s="198"/>
      <c r="H40" s="207"/>
      <c r="I40" s="208"/>
      <c r="J40" s="208"/>
      <c r="K40" s="208"/>
      <c r="L40" s="208"/>
      <c r="M40" s="208"/>
      <c r="N40" s="208"/>
      <c r="O40" s="208"/>
      <c r="P40" s="208"/>
      <c r="Q40" s="209"/>
    </row>
    <row r="41" spans="2:17" ht="23.25" customHeight="1">
      <c r="B41" s="50">
        <v>1</v>
      </c>
      <c r="C41" s="50" t="s">
        <v>19</v>
      </c>
      <c r="D41" s="156">
        <f>SUMIF(C9:C30,1,I9:I30)</f>
        <v>0</v>
      </c>
      <c r="E41" s="157"/>
      <c r="F41" s="157">
        <f>SUMIF(E11:E33,1,K11:K33)</f>
        <v>0</v>
      </c>
      <c r="G41" s="158"/>
      <c r="H41" s="153" t="s">
        <v>20</v>
      </c>
      <c r="I41" s="154"/>
      <c r="J41" s="154"/>
      <c r="K41" s="154"/>
      <c r="L41" s="154"/>
      <c r="M41" s="154"/>
      <c r="N41" s="154"/>
      <c r="O41" s="154"/>
      <c r="P41" s="154"/>
      <c r="Q41" s="155"/>
    </row>
    <row r="42" spans="2:17" ht="23.25" customHeight="1">
      <c r="B42" s="50">
        <v>2</v>
      </c>
      <c r="C42" s="50" t="s">
        <v>21</v>
      </c>
      <c r="D42" s="156">
        <f>SUMIF(C9:C30,2,I9:I30)</f>
        <v>0</v>
      </c>
      <c r="E42" s="157"/>
      <c r="F42" s="157">
        <f>SUMIF(E11:E33,2,K11:K33)</f>
        <v>0</v>
      </c>
      <c r="G42" s="158"/>
      <c r="H42" s="153" t="s">
        <v>22</v>
      </c>
      <c r="I42" s="154"/>
      <c r="J42" s="154"/>
      <c r="K42" s="154"/>
      <c r="L42" s="154"/>
      <c r="M42" s="154"/>
      <c r="N42" s="154"/>
      <c r="O42" s="154"/>
      <c r="P42" s="154"/>
      <c r="Q42" s="155"/>
    </row>
    <row r="43" spans="2:17" ht="23.25" customHeight="1">
      <c r="B43" s="50">
        <v>3</v>
      </c>
      <c r="C43" s="50" t="s">
        <v>23</v>
      </c>
      <c r="D43" s="156">
        <f>SUMIF(C9:C30,3,I9:I30)</f>
        <v>0</v>
      </c>
      <c r="E43" s="157"/>
      <c r="F43" s="157">
        <f>SUMIF(E11:E33,3,K11:K33)</f>
        <v>0</v>
      </c>
      <c r="G43" s="158"/>
      <c r="H43" s="153" t="s">
        <v>24</v>
      </c>
      <c r="I43" s="154"/>
      <c r="J43" s="154"/>
      <c r="K43" s="154"/>
      <c r="L43" s="154"/>
      <c r="M43" s="154"/>
      <c r="N43" s="154"/>
      <c r="O43" s="154"/>
      <c r="P43" s="154"/>
      <c r="Q43" s="155"/>
    </row>
    <row r="44" spans="2:17" ht="23.25" customHeight="1">
      <c r="B44" s="49">
        <v>4</v>
      </c>
      <c r="C44" s="49" t="s">
        <v>25</v>
      </c>
      <c r="D44" s="156">
        <f>SUMIF(C9:C30,4,I9:I30)</f>
        <v>0</v>
      </c>
      <c r="E44" s="157"/>
      <c r="F44" s="157">
        <f>SUMIF(E11:E33,4,K11:K33)</f>
        <v>0</v>
      </c>
      <c r="G44" s="158"/>
      <c r="H44" s="153" t="s">
        <v>26</v>
      </c>
      <c r="I44" s="154"/>
      <c r="J44" s="154"/>
      <c r="K44" s="154"/>
      <c r="L44" s="154"/>
      <c r="M44" s="154"/>
      <c r="N44" s="154"/>
      <c r="O44" s="154"/>
      <c r="P44" s="154"/>
      <c r="Q44" s="155"/>
    </row>
    <row r="45" spans="2:17" ht="18.75" customHeight="1">
      <c r="B45" s="41"/>
      <c r="C45" s="41"/>
      <c r="D45" s="42"/>
      <c r="E45" s="42"/>
      <c r="F45" s="42"/>
      <c r="G45" s="38"/>
      <c r="H45" s="38"/>
      <c r="I45" s="38"/>
      <c r="J45" s="38"/>
      <c r="K45" s="38"/>
      <c r="L45" s="38"/>
      <c r="M45" s="38"/>
      <c r="N45" s="38"/>
      <c r="O45" s="38"/>
      <c r="P45" s="38"/>
      <c r="Q45" s="38"/>
    </row>
    <row r="46" spans="1:256" ht="23.25" customHeight="1">
      <c r="A46" s="13"/>
      <c r="B46" s="14" t="s">
        <v>45</v>
      </c>
      <c r="C46" s="15"/>
      <c r="D46" s="15"/>
      <c r="E46" s="15"/>
      <c r="F46" s="15"/>
      <c r="G46" s="16" t="s">
        <v>0</v>
      </c>
      <c r="H46" s="15"/>
      <c r="I46" s="16"/>
      <c r="J46" s="30"/>
      <c r="K46" s="30"/>
      <c r="L46" s="15"/>
      <c r="M46" s="15"/>
      <c r="N46" s="17"/>
      <c r="O46" s="31"/>
      <c r="P46" s="15"/>
      <c r="Q46" s="15"/>
      <c r="R46" s="15"/>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c r="GK46" s="13"/>
      <c r="GL46" s="13"/>
      <c r="GM46" s="13"/>
      <c r="GN46" s="13"/>
      <c r="GO46" s="13"/>
      <c r="GP46" s="13"/>
      <c r="GQ46" s="13"/>
      <c r="GR46" s="13"/>
      <c r="GS46" s="13"/>
      <c r="GT46" s="13"/>
      <c r="GU46" s="13"/>
      <c r="GV46" s="13"/>
      <c r="GW46" s="13"/>
      <c r="GX46" s="13"/>
      <c r="GY46" s="13"/>
      <c r="GZ46" s="13"/>
      <c r="HA46" s="13"/>
      <c r="HB46" s="13"/>
      <c r="HC46" s="13"/>
      <c r="HD46" s="13"/>
      <c r="HE46" s="13"/>
      <c r="HF46" s="13"/>
      <c r="HG46" s="13"/>
      <c r="HH46" s="13"/>
      <c r="HI46" s="13"/>
      <c r="HJ46" s="13"/>
      <c r="HK46" s="13"/>
      <c r="HL46" s="13"/>
      <c r="HM46" s="13"/>
      <c r="HN46" s="13"/>
      <c r="HO46" s="13"/>
      <c r="HP46" s="13"/>
      <c r="HQ46" s="13"/>
      <c r="HR46" s="13"/>
      <c r="HS46" s="13"/>
      <c r="HT46" s="13"/>
      <c r="HU46" s="13"/>
      <c r="HV46" s="13"/>
      <c r="HW46" s="13"/>
      <c r="HX46" s="13"/>
      <c r="HY46" s="13"/>
      <c r="HZ46" s="13"/>
      <c r="IA46" s="13"/>
      <c r="IB46" s="13"/>
      <c r="IC46" s="13"/>
      <c r="ID46" s="13"/>
      <c r="IE46" s="13"/>
      <c r="IF46" s="13"/>
      <c r="IG46" s="13"/>
      <c r="IH46" s="13"/>
      <c r="II46" s="13"/>
      <c r="IJ46" s="13"/>
      <c r="IK46" s="13"/>
      <c r="IL46" s="13"/>
      <c r="IM46" s="13"/>
      <c r="IN46" s="13"/>
      <c r="IO46" s="13"/>
      <c r="IP46" s="13"/>
      <c r="IQ46" s="13"/>
      <c r="IR46" s="13"/>
      <c r="IS46" s="13"/>
      <c r="IT46" s="13"/>
      <c r="IU46" s="13"/>
      <c r="IV46" s="13"/>
    </row>
    <row r="47" spans="1:251" ht="30" customHeight="1">
      <c r="A47" s="13"/>
      <c r="B47" s="146" t="s">
        <v>14</v>
      </c>
      <c r="C47" s="147"/>
      <c r="D47" s="148" t="s">
        <v>49</v>
      </c>
      <c r="E47" s="149"/>
      <c r="F47" s="149"/>
      <c r="G47" s="150"/>
      <c r="H47" s="151"/>
      <c r="I47" s="152"/>
      <c r="J47" s="15"/>
      <c r="K47" s="15"/>
      <c r="L47" s="18"/>
      <c r="M47" s="18"/>
      <c r="N47" s="13"/>
      <c r="O47" s="13"/>
      <c r="P47" s="13"/>
      <c r="Q47" s="13"/>
      <c r="R47" s="13"/>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c r="GK47" s="13"/>
      <c r="GL47" s="13"/>
      <c r="GM47" s="13"/>
      <c r="GN47" s="13"/>
      <c r="GO47" s="13"/>
      <c r="GP47" s="13"/>
      <c r="GQ47" s="13"/>
      <c r="GR47" s="13"/>
      <c r="GS47" s="13"/>
      <c r="GT47" s="13"/>
      <c r="GU47" s="13"/>
      <c r="GV47" s="13"/>
      <c r="GW47" s="13"/>
      <c r="GX47" s="13"/>
      <c r="GY47" s="13"/>
      <c r="GZ47" s="13"/>
      <c r="HA47" s="13"/>
      <c r="HB47" s="13"/>
      <c r="HC47" s="13"/>
      <c r="HD47" s="13"/>
      <c r="HE47" s="13"/>
      <c r="HF47" s="13"/>
      <c r="HG47" s="13"/>
      <c r="HH47" s="13"/>
      <c r="HI47" s="13"/>
      <c r="HJ47" s="13"/>
      <c r="HK47" s="13"/>
      <c r="HL47" s="13"/>
      <c r="HM47" s="13"/>
      <c r="HN47" s="13"/>
      <c r="HO47" s="13"/>
      <c r="HP47" s="13"/>
      <c r="HQ47" s="13"/>
      <c r="HR47" s="13"/>
      <c r="HS47" s="13"/>
      <c r="HT47" s="13"/>
      <c r="HU47" s="13"/>
      <c r="HV47" s="13"/>
      <c r="HW47" s="13"/>
      <c r="HX47" s="13"/>
      <c r="HY47" s="13"/>
      <c r="HZ47" s="13"/>
      <c r="IA47" s="13"/>
      <c r="IB47" s="13"/>
      <c r="IC47" s="13"/>
      <c r="ID47" s="13"/>
      <c r="IE47" s="13"/>
      <c r="IF47" s="13"/>
      <c r="IG47" s="13"/>
      <c r="IH47" s="13"/>
      <c r="II47" s="13"/>
      <c r="IJ47" s="13"/>
      <c r="IK47" s="13"/>
      <c r="IL47" s="13"/>
      <c r="IM47" s="13"/>
      <c r="IN47" s="13"/>
      <c r="IO47" s="13"/>
      <c r="IP47" s="13"/>
      <c r="IQ47" s="13"/>
    </row>
    <row r="48" spans="1:251" ht="23.25" customHeight="1">
      <c r="A48" s="13"/>
      <c r="B48" s="133" t="s">
        <v>50</v>
      </c>
      <c r="C48" s="134"/>
      <c r="D48" s="135"/>
      <c r="E48" s="136"/>
      <c r="F48" s="136"/>
      <c r="G48" s="137"/>
      <c r="H48" s="138"/>
      <c r="I48" s="139"/>
      <c r="J48" s="19"/>
      <c r="K48" s="19"/>
      <c r="L48" s="18"/>
      <c r="M48" s="18"/>
      <c r="N48" s="13"/>
      <c r="O48" s="13"/>
      <c r="P48" s="13"/>
      <c r="Q48" s="13"/>
      <c r="R48" s="13"/>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c r="GK48" s="13"/>
      <c r="GL48" s="13"/>
      <c r="GM48" s="13"/>
      <c r="GN48" s="13"/>
      <c r="GO48" s="13"/>
      <c r="GP48" s="13"/>
      <c r="GQ48" s="13"/>
      <c r="GR48" s="13"/>
      <c r="GS48" s="13"/>
      <c r="GT48" s="13"/>
      <c r="GU48" s="13"/>
      <c r="GV48" s="13"/>
      <c r="GW48" s="13"/>
      <c r="GX48" s="13"/>
      <c r="GY48" s="13"/>
      <c r="GZ48" s="13"/>
      <c r="HA48" s="13"/>
      <c r="HB48" s="13"/>
      <c r="HC48" s="13"/>
      <c r="HD48" s="13"/>
      <c r="HE48" s="13"/>
      <c r="HF48" s="13"/>
      <c r="HG48" s="13"/>
      <c r="HH48" s="13"/>
      <c r="HI48" s="13"/>
      <c r="HJ48" s="13"/>
      <c r="HK48" s="13"/>
      <c r="HL48" s="13"/>
      <c r="HM48" s="13"/>
      <c r="HN48" s="13"/>
      <c r="HO48" s="13"/>
      <c r="HP48" s="13"/>
      <c r="HQ48" s="13"/>
      <c r="HR48" s="13"/>
      <c r="HS48" s="13"/>
      <c r="HT48" s="13"/>
      <c r="HU48" s="13"/>
      <c r="HV48" s="13"/>
      <c r="HW48" s="13"/>
      <c r="HX48" s="13"/>
      <c r="HY48" s="13"/>
      <c r="HZ48" s="13"/>
      <c r="IA48" s="13"/>
      <c r="IB48" s="13"/>
      <c r="IC48" s="13"/>
      <c r="ID48" s="13"/>
      <c r="IE48" s="13"/>
      <c r="IF48" s="13"/>
      <c r="IG48" s="13"/>
      <c r="IH48" s="13"/>
      <c r="II48" s="13"/>
      <c r="IJ48" s="13"/>
      <c r="IK48" s="13"/>
      <c r="IL48" s="13"/>
      <c r="IM48" s="13"/>
      <c r="IN48" s="13"/>
      <c r="IO48" s="13"/>
      <c r="IP48" s="13"/>
      <c r="IQ48" s="13"/>
    </row>
    <row r="49" spans="1:251" ht="23.25" customHeight="1" thickBot="1">
      <c r="A49" s="13"/>
      <c r="B49" s="140" t="s">
        <v>44</v>
      </c>
      <c r="C49" s="141"/>
      <c r="D49" s="142">
        <f ca="1">INDIRECT("j"&amp;COUNTA(J9:J30)+8)</f>
        <v>0</v>
      </c>
      <c r="E49" s="143"/>
      <c r="F49" s="143"/>
      <c r="G49" s="144"/>
      <c r="H49" s="131"/>
      <c r="I49" s="132"/>
      <c r="J49" s="19"/>
      <c r="K49" s="19"/>
      <c r="L49" s="18"/>
      <c r="M49" s="18"/>
      <c r="N49" s="13"/>
      <c r="O49" s="13"/>
      <c r="P49" s="13"/>
      <c r="Q49" s="13"/>
      <c r="R49" s="13"/>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c r="GK49" s="13"/>
      <c r="GL49" s="13"/>
      <c r="GM49" s="13"/>
      <c r="GN49" s="13"/>
      <c r="GO49" s="13"/>
      <c r="GP49" s="13"/>
      <c r="GQ49" s="13"/>
      <c r="GR49" s="13"/>
      <c r="GS49" s="13"/>
      <c r="GT49" s="13"/>
      <c r="GU49" s="13"/>
      <c r="GV49" s="13"/>
      <c r="GW49" s="13"/>
      <c r="GX49" s="13"/>
      <c r="GY49" s="13"/>
      <c r="GZ49" s="13"/>
      <c r="HA49" s="13"/>
      <c r="HB49" s="13"/>
      <c r="HC49" s="13"/>
      <c r="HD49" s="13"/>
      <c r="HE49" s="13"/>
      <c r="HF49" s="13"/>
      <c r="HG49" s="13"/>
      <c r="HH49" s="13"/>
      <c r="HI49" s="13"/>
      <c r="HJ49" s="13"/>
      <c r="HK49" s="13"/>
      <c r="HL49" s="13"/>
      <c r="HM49" s="13"/>
      <c r="HN49" s="13"/>
      <c r="HO49" s="13"/>
      <c r="HP49" s="13"/>
      <c r="HQ49" s="13"/>
      <c r="HR49" s="13"/>
      <c r="HS49" s="13"/>
      <c r="HT49" s="13"/>
      <c r="HU49" s="13"/>
      <c r="HV49" s="13"/>
      <c r="HW49" s="13"/>
      <c r="HX49" s="13"/>
      <c r="HY49" s="13"/>
      <c r="HZ49" s="13"/>
      <c r="IA49" s="13"/>
      <c r="IB49" s="13"/>
      <c r="IC49" s="13"/>
      <c r="ID49" s="13"/>
      <c r="IE49" s="13"/>
      <c r="IF49" s="13"/>
      <c r="IG49" s="13"/>
      <c r="IH49" s="13"/>
      <c r="II49" s="13"/>
      <c r="IJ49" s="13"/>
      <c r="IK49" s="13"/>
      <c r="IL49" s="13"/>
      <c r="IM49" s="13"/>
      <c r="IN49" s="13"/>
      <c r="IO49" s="13"/>
      <c r="IP49" s="13"/>
      <c r="IQ49" s="13"/>
    </row>
    <row r="50" spans="1:251" ht="23.25" customHeight="1" thickTop="1">
      <c r="A50" s="13"/>
      <c r="B50" s="126" t="s">
        <v>12</v>
      </c>
      <c r="C50" s="127"/>
      <c r="D50" s="128">
        <f>D49+D48</f>
        <v>0</v>
      </c>
      <c r="E50" s="129"/>
      <c r="F50" s="129"/>
      <c r="G50" s="130"/>
      <c r="H50" s="131"/>
      <c r="I50" s="132"/>
      <c r="J50" s="32"/>
      <c r="K50" s="32"/>
      <c r="L50" s="33"/>
      <c r="M50" s="20"/>
      <c r="N50" s="13"/>
      <c r="O50" s="13"/>
      <c r="P50" s="13"/>
      <c r="Q50" s="13"/>
      <c r="R50" s="13"/>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c r="GK50" s="13"/>
      <c r="GL50" s="13"/>
      <c r="GM50" s="13"/>
      <c r="GN50" s="13"/>
      <c r="GO50" s="13"/>
      <c r="GP50" s="13"/>
      <c r="GQ50" s="13"/>
      <c r="GR50" s="13"/>
      <c r="GS50" s="13"/>
      <c r="GT50" s="13"/>
      <c r="GU50" s="13"/>
      <c r="GV50" s="13"/>
      <c r="GW50" s="13"/>
      <c r="GX50" s="13"/>
      <c r="GY50" s="13"/>
      <c r="GZ50" s="13"/>
      <c r="HA50" s="13"/>
      <c r="HB50" s="13"/>
      <c r="HC50" s="13"/>
      <c r="HD50" s="13"/>
      <c r="HE50" s="13"/>
      <c r="HF50" s="13"/>
      <c r="HG50" s="13"/>
      <c r="HH50" s="13"/>
      <c r="HI50" s="13"/>
      <c r="HJ50" s="13"/>
      <c r="HK50" s="13"/>
      <c r="HL50" s="13"/>
      <c r="HM50" s="13"/>
      <c r="HN50" s="13"/>
      <c r="HO50" s="13"/>
      <c r="HP50" s="13"/>
      <c r="HQ50" s="13"/>
      <c r="HR50" s="13"/>
      <c r="HS50" s="13"/>
      <c r="HT50" s="13"/>
      <c r="HU50" s="13"/>
      <c r="HV50" s="13"/>
      <c r="HW50" s="13"/>
      <c r="HX50" s="13"/>
      <c r="HY50" s="13"/>
      <c r="HZ50" s="13"/>
      <c r="IA50" s="13"/>
      <c r="IB50" s="13"/>
      <c r="IC50" s="13"/>
      <c r="ID50" s="13"/>
      <c r="IE50" s="13"/>
      <c r="IF50" s="13"/>
      <c r="IG50" s="13"/>
      <c r="IH50" s="13"/>
      <c r="II50" s="13"/>
      <c r="IJ50" s="13"/>
      <c r="IK50" s="13"/>
      <c r="IL50" s="13"/>
      <c r="IM50" s="13"/>
      <c r="IN50" s="13"/>
      <c r="IO50" s="13"/>
      <c r="IP50" s="13"/>
      <c r="IQ50" s="13"/>
    </row>
    <row r="51" spans="2:17" ht="12.75">
      <c r="B51" s="12"/>
      <c r="C51" s="12"/>
      <c r="D51" s="26"/>
      <c r="E51" s="26"/>
      <c r="F51" s="26"/>
      <c r="G51" s="26"/>
      <c r="H51" s="27"/>
      <c r="I51" s="27"/>
      <c r="J51" s="28"/>
      <c r="K51" s="28"/>
      <c r="L51" s="28"/>
      <c r="M51" s="28"/>
      <c r="N51" s="28"/>
      <c r="O51" s="29"/>
      <c r="P51" s="29"/>
      <c r="Q51" s="29"/>
    </row>
    <row r="53" spans="17:19" ht="12.75">
      <c r="Q53" s="25"/>
      <c r="R53" s="38"/>
      <c r="S53" s="38"/>
    </row>
    <row r="54" spans="17:19" ht="12.75">
      <c r="Q54" s="25"/>
      <c r="R54" s="38"/>
      <c r="S54" s="38"/>
    </row>
    <row r="55" spans="17:19" ht="12.75">
      <c r="Q55" s="25"/>
      <c r="R55" s="38"/>
      <c r="S55" s="38"/>
    </row>
    <row r="56" spans="17:19" ht="12.75">
      <c r="Q56" s="25"/>
      <c r="R56" s="39"/>
      <c r="S56" s="39"/>
    </row>
    <row r="57" spans="17:19" ht="12.75">
      <c r="Q57" s="25"/>
      <c r="R57" s="38"/>
      <c r="S57" s="38"/>
    </row>
    <row r="58" spans="2:17" ht="12.75">
      <c r="B58" s="12"/>
      <c r="C58" s="12"/>
      <c r="D58" s="26"/>
      <c r="E58" s="26"/>
      <c r="F58" s="26"/>
      <c r="G58" s="26"/>
      <c r="H58" s="27"/>
      <c r="I58" s="27"/>
      <c r="J58" s="28"/>
      <c r="K58" s="28"/>
      <c r="L58" s="28"/>
      <c r="M58" s="28"/>
      <c r="N58" s="28"/>
      <c r="O58" s="29"/>
      <c r="P58" s="29"/>
      <c r="Q58" s="29"/>
    </row>
    <row r="59" spans="1:256" ht="15.75">
      <c r="A59" s="34"/>
      <c r="B59" s="21"/>
      <c r="C59" s="21"/>
      <c r="D59" s="22"/>
      <c r="E59" s="22"/>
      <c r="F59" s="22"/>
      <c r="G59" s="22"/>
      <c r="H59" s="22"/>
      <c r="I59" s="21"/>
      <c r="J59" s="21"/>
      <c r="K59" s="21"/>
      <c r="L59" s="21"/>
      <c r="M59" s="21"/>
      <c r="N59" s="21"/>
      <c r="O59" s="21"/>
      <c r="P59" s="21"/>
      <c r="Q59" s="35"/>
      <c r="R59" s="34"/>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c r="BS59" s="34"/>
      <c r="BT59" s="34"/>
      <c r="BU59" s="34"/>
      <c r="BV59" s="34"/>
      <c r="BW59" s="34"/>
      <c r="BX59" s="34"/>
      <c r="BY59" s="34"/>
      <c r="BZ59" s="34"/>
      <c r="CA59" s="34"/>
      <c r="CB59" s="34"/>
      <c r="CC59" s="34"/>
      <c r="CD59" s="34"/>
      <c r="CE59" s="34"/>
      <c r="CF59" s="34"/>
      <c r="CG59" s="34"/>
      <c r="CH59" s="34"/>
      <c r="CI59" s="34"/>
      <c r="CJ59" s="34"/>
      <c r="CK59" s="34"/>
      <c r="CL59" s="34"/>
      <c r="CM59" s="34"/>
      <c r="CN59" s="34"/>
      <c r="CO59" s="34"/>
      <c r="CP59" s="34"/>
      <c r="CQ59" s="34"/>
      <c r="CR59" s="34"/>
      <c r="CS59" s="34"/>
      <c r="CT59" s="34"/>
      <c r="CU59" s="34"/>
      <c r="CV59" s="34"/>
      <c r="CW59" s="34"/>
      <c r="CX59" s="34"/>
      <c r="CY59" s="34"/>
      <c r="CZ59" s="34"/>
      <c r="DA59" s="34"/>
      <c r="DB59" s="34"/>
      <c r="DC59" s="34"/>
      <c r="DD59" s="34"/>
      <c r="DE59" s="34"/>
      <c r="DF59" s="34"/>
      <c r="DG59" s="34"/>
      <c r="DH59" s="34"/>
      <c r="DI59" s="34"/>
      <c r="DJ59" s="34"/>
      <c r="DK59" s="34"/>
      <c r="DL59" s="34"/>
      <c r="DM59" s="34"/>
      <c r="DN59" s="34"/>
      <c r="DO59" s="34"/>
      <c r="DP59" s="34"/>
      <c r="DQ59" s="34"/>
      <c r="DR59" s="34"/>
      <c r="DS59" s="34"/>
      <c r="DT59" s="34"/>
      <c r="DU59" s="34"/>
      <c r="DV59" s="34"/>
      <c r="DW59" s="34"/>
      <c r="DX59" s="34"/>
      <c r="DY59" s="34"/>
      <c r="DZ59" s="34"/>
      <c r="EA59" s="34"/>
      <c r="EB59" s="34"/>
      <c r="EC59" s="34"/>
      <c r="ED59" s="34"/>
      <c r="EE59" s="34"/>
      <c r="EF59" s="34"/>
      <c r="EG59" s="34"/>
      <c r="EH59" s="34"/>
      <c r="EI59" s="34"/>
      <c r="EJ59" s="34"/>
      <c r="EK59" s="34"/>
      <c r="EL59" s="34"/>
      <c r="EM59" s="34"/>
      <c r="EN59" s="34"/>
      <c r="EO59" s="34"/>
      <c r="EP59" s="34"/>
      <c r="EQ59" s="34"/>
      <c r="ER59" s="34"/>
      <c r="ES59" s="34"/>
      <c r="ET59" s="34"/>
      <c r="EU59" s="34"/>
      <c r="EV59" s="34"/>
      <c r="EW59" s="34"/>
      <c r="EX59" s="34"/>
      <c r="EY59" s="34"/>
      <c r="EZ59" s="34"/>
      <c r="FA59" s="34"/>
      <c r="FB59" s="34"/>
      <c r="FC59" s="34"/>
      <c r="FD59" s="34"/>
      <c r="FE59" s="34"/>
      <c r="FF59" s="34"/>
      <c r="FG59" s="34"/>
      <c r="FH59" s="34"/>
      <c r="FI59" s="34"/>
      <c r="FJ59" s="34"/>
      <c r="FK59" s="34"/>
      <c r="FL59" s="34"/>
      <c r="FM59" s="34"/>
      <c r="FN59" s="34"/>
      <c r="FO59" s="34"/>
      <c r="FP59" s="34"/>
      <c r="FQ59" s="34"/>
      <c r="FR59" s="34"/>
      <c r="FS59" s="34"/>
      <c r="FT59" s="34"/>
      <c r="FU59" s="34"/>
      <c r="FV59" s="34"/>
      <c r="FW59" s="34"/>
      <c r="FX59" s="34"/>
      <c r="FY59" s="34"/>
      <c r="FZ59" s="34"/>
      <c r="GA59" s="34"/>
      <c r="GB59" s="34"/>
      <c r="GC59" s="34"/>
      <c r="GD59" s="34"/>
      <c r="GE59" s="34"/>
      <c r="GF59" s="34"/>
      <c r="GG59" s="34"/>
      <c r="GH59" s="34"/>
      <c r="GI59" s="34"/>
      <c r="GJ59" s="34"/>
      <c r="GK59" s="34"/>
      <c r="GL59" s="34"/>
      <c r="GM59" s="34"/>
      <c r="GN59" s="34"/>
      <c r="GO59" s="34"/>
      <c r="GP59" s="34"/>
      <c r="GQ59" s="34"/>
      <c r="GR59" s="34"/>
      <c r="GS59" s="34"/>
      <c r="GT59" s="34"/>
      <c r="GU59" s="34"/>
      <c r="GV59" s="34"/>
      <c r="GW59" s="34"/>
      <c r="GX59" s="34"/>
      <c r="GY59" s="34"/>
      <c r="GZ59" s="34"/>
      <c r="HA59" s="34"/>
      <c r="HB59" s="34"/>
      <c r="HC59" s="34"/>
      <c r="HD59" s="34"/>
      <c r="HE59" s="34"/>
      <c r="HF59" s="34"/>
      <c r="HG59" s="34"/>
      <c r="HH59" s="34"/>
      <c r="HI59" s="34"/>
      <c r="HJ59" s="34"/>
      <c r="HK59" s="34"/>
      <c r="HL59" s="34"/>
      <c r="HM59" s="34"/>
      <c r="HN59" s="34"/>
      <c r="HO59" s="34"/>
      <c r="HP59" s="34"/>
      <c r="HQ59" s="34"/>
      <c r="HR59" s="34"/>
      <c r="HS59" s="34"/>
      <c r="HT59" s="34"/>
      <c r="HU59" s="34"/>
      <c r="HV59" s="34"/>
      <c r="HW59" s="34"/>
      <c r="HX59" s="34"/>
      <c r="HY59" s="34"/>
      <c r="HZ59" s="34"/>
      <c r="IA59" s="34"/>
      <c r="IB59" s="34"/>
      <c r="IC59" s="34"/>
      <c r="ID59" s="34"/>
      <c r="IE59" s="34"/>
      <c r="IF59" s="34"/>
      <c r="IG59" s="34"/>
      <c r="IH59" s="34"/>
      <c r="II59" s="34"/>
      <c r="IJ59" s="34"/>
      <c r="IK59" s="34"/>
      <c r="IL59" s="34"/>
      <c r="IM59" s="34"/>
      <c r="IN59" s="34"/>
      <c r="IO59" s="34"/>
      <c r="IP59" s="34"/>
      <c r="IQ59" s="34"/>
      <c r="IR59" s="34"/>
      <c r="IS59" s="34"/>
      <c r="IT59" s="34"/>
      <c r="IU59" s="34"/>
      <c r="IV59" s="34"/>
    </row>
    <row r="60" spans="2:3" ht="14.25">
      <c r="B60" s="1"/>
      <c r="C60" s="1"/>
    </row>
  </sheetData>
  <sheetProtection/>
  <mergeCells count="111">
    <mergeCell ref="O24:O26"/>
    <mergeCell ref="P24:P26"/>
    <mergeCell ref="Q24:Q26"/>
    <mergeCell ref="D18:G20"/>
    <mergeCell ref="H18:H20"/>
    <mergeCell ref="I18:I20"/>
    <mergeCell ref="J18:J20"/>
    <mergeCell ref="H24:H26"/>
    <mergeCell ref="I24:I26"/>
    <mergeCell ref="J24:J26"/>
    <mergeCell ref="B24:B26"/>
    <mergeCell ref="O15:O17"/>
    <mergeCell ref="P15:P17"/>
    <mergeCell ref="Q15:Q17"/>
    <mergeCell ref="O18:O20"/>
    <mergeCell ref="P18:P20"/>
    <mergeCell ref="Q18:Q20"/>
    <mergeCell ref="Q21:Q23"/>
    <mergeCell ref="B18:B20"/>
    <mergeCell ref="C18:C20"/>
    <mergeCell ref="J12:J14"/>
    <mergeCell ref="O12:O14"/>
    <mergeCell ref="P12:P14"/>
    <mergeCell ref="Q12:Q14"/>
    <mergeCell ref="B15:B17"/>
    <mergeCell ref="C15:C17"/>
    <mergeCell ref="D15:G17"/>
    <mergeCell ref="H15:H17"/>
    <mergeCell ref="I15:I17"/>
    <mergeCell ref="J15:J17"/>
    <mergeCell ref="B50:C50"/>
    <mergeCell ref="D50:G50"/>
    <mergeCell ref="H50:I50"/>
    <mergeCell ref="B12:B14"/>
    <mergeCell ref="C12:C14"/>
    <mergeCell ref="D12:G14"/>
    <mergeCell ref="H12:H14"/>
    <mergeCell ref="I12:I14"/>
    <mergeCell ref="C24:C26"/>
    <mergeCell ref="D24:G26"/>
    <mergeCell ref="B48:C48"/>
    <mergeCell ref="D48:G48"/>
    <mergeCell ref="H48:I48"/>
    <mergeCell ref="B49:C49"/>
    <mergeCell ref="D49:G49"/>
    <mergeCell ref="H49:I49"/>
    <mergeCell ref="D43:G43"/>
    <mergeCell ref="H43:Q43"/>
    <mergeCell ref="D44:G44"/>
    <mergeCell ref="H44:Q44"/>
    <mergeCell ref="B47:C47"/>
    <mergeCell ref="D47:G47"/>
    <mergeCell ref="H47:I47"/>
    <mergeCell ref="B30:B32"/>
    <mergeCell ref="C30:C32"/>
    <mergeCell ref="D30:G32"/>
    <mergeCell ref="D41:G41"/>
    <mergeCell ref="H41:Q41"/>
    <mergeCell ref="D42:G42"/>
    <mergeCell ref="H42:Q42"/>
    <mergeCell ref="B33:G33"/>
    <mergeCell ref="K33:N33"/>
    <mergeCell ref="B39:B40"/>
    <mergeCell ref="C39:C40"/>
    <mergeCell ref="D39:G40"/>
    <mergeCell ref="H39:Q40"/>
    <mergeCell ref="H30:H32"/>
    <mergeCell ref="I30:I32"/>
    <mergeCell ref="J30:J32"/>
    <mergeCell ref="O27:O29"/>
    <mergeCell ref="P27:P29"/>
    <mergeCell ref="Q27:Q29"/>
    <mergeCell ref="O30:O32"/>
    <mergeCell ref="P30:P32"/>
    <mergeCell ref="Q30:Q32"/>
    <mergeCell ref="B27:B29"/>
    <mergeCell ref="C27:C29"/>
    <mergeCell ref="D27:G29"/>
    <mergeCell ref="H27:H29"/>
    <mergeCell ref="I27:I29"/>
    <mergeCell ref="J27:J29"/>
    <mergeCell ref="P9:P11"/>
    <mergeCell ref="Q9:Q11"/>
    <mergeCell ref="B21:B23"/>
    <mergeCell ref="C21:C23"/>
    <mergeCell ref="D21:G23"/>
    <mergeCell ref="H21:H23"/>
    <mergeCell ref="I21:I23"/>
    <mergeCell ref="J21:J23"/>
    <mergeCell ref="O21:O23"/>
    <mergeCell ref="P21:P23"/>
    <mergeCell ref="O6:O8"/>
    <mergeCell ref="P6:P8"/>
    <mergeCell ref="Q6:Q8"/>
    <mergeCell ref="B9:B11"/>
    <mergeCell ref="C9:C11"/>
    <mergeCell ref="D9:G11"/>
    <mergeCell ref="H9:H11"/>
    <mergeCell ref="I9:I11"/>
    <mergeCell ref="J9:J11"/>
    <mergeCell ref="O9:O11"/>
    <mergeCell ref="B2:Q2"/>
    <mergeCell ref="B4:G4"/>
    <mergeCell ref="M4:Q4"/>
    <mergeCell ref="B6:B8"/>
    <mergeCell ref="C6:C8"/>
    <mergeCell ref="D6:G8"/>
    <mergeCell ref="H6:H8"/>
    <mergeCell ref="I6:I8"/>
    <mergeCell ref="J6:J8"/>
    <mergeCell ref="K6:N8"/>
  </mergeCells>
  <dataValidations count="1">
    <dataValidation type="list" allowBlank="1" showInputMessage="1" showErrorMessage="1" sqref="C9:C32">
      <formula1>"1,2,3,4"</formula1>
    </dataValidation>
  </dataValidations>
  <printOptions/>
  <pageMargins left="0.7" right="0.7" top="0.75" bottom="0.75" header="0.3" footer="0.3"/>
  <pageSetup horizontalDpi="600" verticalDpi="600" orientation="landscape" paperSize="9" scale="70" r:id="rId4"/>
  <rowBreaks count="1" manualBreakCount="1">
    <brk id="37" max="255" man="1"/>
  </rowBreaks>
  <colBreaks count="1" manualBreakCount="1">
    <brk id="18" max="65535" man="1"/>
  </colBreaks>
  <drawing r:id="rId3"/>
  <legacyDrawing r:id="rId2"/>
</worksheet>
</file>

<file path=xl/worksheets/sheet3.xml><?xml version="1.0" encoding="utf-8"?>
<worksheet xmlns="http://schemas.openxmlformats.org/spreadsheetml/2006/main" xmlns:r="http://schemas.openxmlformats.org/officeDocument/2006/relationships">
  <sheetPr>
    <tabColor rgb="FFFFFF00"/>
    <pageSetUpPr fitToPage="1"/>
  </sheetPr>
  <dimension ref="A1:IV75"/>
  <sheetViews>
    <sheetView view="pageBreakPreview" zoomScale="70" zoomScaleNormal="70" zoomScaleSheetLayoutView="70" zoomScalePageLayoutView="0" workbookViewId="0" topLeftCell="A1">
      <selection activeCell="D64" sqref="D64:G64"/>
    </sheetView>
  </sheetViews>
  <sheetFormatPr defaultColWidth="9.00390625" defaultRowHeight="13.5"/>
  <cols>
    <col min="1" max="1" width="1.25" style="23" customWidth="1"/>
    <col min="2" max="2" width="10.625" style="23" customWidth="1"/>
    <col min="3" max="3" width="10.375" style="23" customWidth="1"/>
    <col min="4" max="4" width="8.875" style="23" customWidth="1"/>
    <col min="5" max="5" width="8.75390625" style="23" customWidth="1"/>
    <col min="6" max="6" width="8.875" style="23" customWidth="1"/>
    <col min="7" max="7" width="9.00390625" style="23" customWidth="1"/>
    <col min="8" max="10" width="15.625" style="23" customWidth="1"/>
    <col min="11" max="11" width="3.00390625" style="23" customWidth="1"/>
    <col min="12" max="12" width="19.625" style="23" customWidth="1"/>
    <col min="13" max="13" width="3.00390625" style="23" customWidth="1"/>
    <col min="14" max="14" width="21.375" style="23" customWidth="1"/>
    <col min="15" max="15" width="7.625" style="23" customWidth="1"/>
    <col min="16" max="16" width="10.625" style="23" customWidth="1"/>
    <col min="17" max="17" width="17.125" style="23" customWidth="1"/>
    <col min="18" max="18" width="1.625" style="23" customWidth="1"/>
    <col min="19" max="42" width="9.00390625" style="25" customWidth="1"/>
    <col min="43" max="16384" width="9.00390625" style="23" customWidth="1"/>
  </cols>
  <sheetData>
    <row r="1" spans="1:256" ht="24">
      <c r="A1" s="3"/>
      <c r="B1" s="51" t="s">
        <v>42</v>
      </c>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
      <c r="AL1" s="5"/>
      <c r="AM1" s="5"/>
      <c r="AN1" s="5"/>
      <c r="AO1" s="5"/>
      <c r="AP1" s="5"/>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row>
    <row r="2" spans="1:256" ht="24">
      <c r="A2" s="3"/>
      <c r="B2" s="77" t="s">
        <v>43</v>
      </c>
      <c r="C2" s="77"/>
      <c r="D2" s="77"/>
      <c r="E2" s="77"/>
      <c r="F2" s="77"/>
      <c r="G2" s="77"/>
      <c r="H2" s="77"/>
      <c r="I2" s="77"/>
      <c r="J2" s="77"/>
      <c r="K2" s="77"/>
      <c r="L2" s="77"/>
      <c r="M2" s="77"/>
      <c r="N2" s="77"/>
      <c r="O2" s="77"/>
      <c r="P2" s="77"/>
      <c r="Q2" s="77"/>
      <c r="R2" s="6"/>
      <c r="S2" s="6"/>
      <c r="T2" s="6"/>
      <c r="U2" s="6"/>
      <c r="V2" s="6"/>
      <c r="W2" s="6"/>
      <c r="X2" s="6"/>
      <c r="Y2" s="6"/>
      <c r="Z2" s="6"/>
      <c r="AA2" s="6"/>
      <c r="AB2" s="6"/>
      <c r="AC2" s="6"/>
      <c r="AD2" s="6"/>
      <c r="AE2" s="7"/>
      <c r="AF2" s="7"/>
      <c r="AG2" s="7"/>
      <c r="AH2" s="7"/>
      <c r="AI2" s="7"/>
      <c r="AJ2" s="7"/>
      <c r="AK2" s="5"/>
      <c r="AL2" s="5"/>
      <c r="AM2" s="5"/>
      <c r="AN2" s="5"/>
      <c r="AO2" s="5"/>
      <c r="AP2" s="5"/>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row>
    <row r="3" spans="1:256" ht="24">
      <c r="A3" s="3"/>
      <c r="B3" s="37"/>
      <c r="C3" s="37"/>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5"/>
      <c r="AF3" s="5"/>
      <c r="AG3" s="5"/>
      <c r="AH3" s="5"/>
      <c r="AI3" s="5"/>
      <c r="AJ3" s="5"/>
      <c r="AK3" s="5"/>
      <c r="AL3" s="5"/>
      <c r="AM3" s="5"/>
      <c r="AN3" s="5"/>
      <c r="AO3" s="5"/>
      <c r="AP3" s="5"/>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24">
      <c r="A4" s="3"/>
      <c r="B4" s="215" t="s">
        <v>48</v>
      </c>
      <c r="C4" s="215"/>
      <c r="D4" s="215"/>
      <c r="E4" s="215"/>
      <c r="F4" s="215"/>
      <c r="G4" s="215"/>
      <c r="H4" s="37"/>
      <c r="I4" s="37"/>
      <c r="J4" s="37"/>
      <c r="K4" s="3"/>
      <c r="L4" s="48" t="s">
        <v>2</v>
      </c>
      <c r="M4" s="48"/>
      <c r="N4" s="214" t="s">
        <v>40</v>
      </c>
      <c r="O4" s="214"/>
      <c r="P4" s="214"/>
      <c r="Q4" s="214"/>
      <c r="R4" s="8"/>
      <c r="S4" s="2"/>
      <c r="T4" s="2"/>
      <c r="U4" s="2"/>
      <c r="V4" s="2"/>
      <c r="W4" s="2"/>
      <c r="X4" s="2"/>
      <c r="Y4" s="2"/>
      <c r="Z4" s="2"/>
      <c r="AA4" s="2"/>
      <c r="AB4" s="2"/>
      <c r="AC4" s="2"/>
      <c r="AD4" s="2"/>
      <c r="AE4" s="5"/>
      <c r="AF4" s="5"/>
      <c r="AG4" s="5"/>
      <c r="AH4" s="5"/>
      <c r="AI4" s="5"/>
      <c r="AJ4" s="5"/>
      <c r="AK4" s="5"/>
      <c r="AL4" s="5"/>
      <c r="AM4" s="5"/>
      <c r="AN4" s="5"/>
      <c r="AO4" s="5"/>
      <c r="AP4" s="5"/>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256" ht="19.5" thickBot="1">
      <c r="A5" s="3"/>
      <c r="B5" s="4"/>
      <c r="C5" s="4"/>
      <c r="D5" s="4"/>
      <c r="E5" s="4"/>
      <c r="F5" s="4"/>
      <c r="G5" s="4"/>
      <c r="H5" s="4"/>
      <c r="I5" s="4"/>
      <c r="J5" s="4"/>
      <c r="K5" s="4"/>
      <c r="L5" s="4"/>
      <c r="M5" s="4"/>
      <c r="N5" s="4"/>
      <c r="O5" s="4"/>
      <c r="P5" s="4"/>
      <c r="Q5" s="4"/>
      <c r="R5" s="5"/>
      <c r="S5" s="5"/>
      <c r="T5" s="5"/>
      <c r="U5" s="5"/>
      <c r="V5" s="8"/>
      <c r="W5" s="8"/>
      <c r="X5" s="8"/>
      <c r="Y5" s="8"/>
      <c r="Z5" s="8"/>
      <c r="AA5" s="8"/>
      <c r="AB5" s="8"/>
      <c r="AC5" s="8"/>
      <c r="AD5" s="8"/>
      <c r="AE5" s="5"/>
      <c r="AF5" s="5"/>
      <c r="AG5" s="5"/>
      <c r="AH5" s="5"/>
      <c r="AI5" s="5"/>
      <c r="AJ5" s="5"/>
      <c r="AK5" s="5"/>
      <c r="AL5" s="5"/>
      <c r="AM5" s="5"/>
      <c r="AN5" s="5"/>
      <c r="AO5" s="5"/>
      <c r="AP5" s="5"/>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row>
    <row r="6" spans="2:18" ht="28.5" customHeight="1">
      <c r="B6" s="78" t="s">
        <v>4</v>
      </c>
      <c r="C6" s="81" t="s">
        <v>5</v>
      </c>
      <c r="D6" s="84" t="s">
        <v>6</v>
      </c>
      <c r="E6" s="85"/>
      <c r="F6" s="85"/>
      <c r="G6" s="85"/>
      <c r="H6" s="99" t="s">
        <v>10</v>
      </c>
      <c r="I6" s="102" t="s">
        <v>27</v>
      </c>
      <c r="J6" s="106" t="s">
        <v>11</v>
      </c>
      <c r="K6" s="117" t="s">
        <v>47</v>
      </c>
      <c r="L6" s="118"/>
      <c r="M6" s="118"/>
      <c r="N6" s="119"/>
      <c r="O6" s="90" t="s">
        <v>8</v>
      </c>
      <c r="P6" s="93" t="s">
        <v>9</v>
      </c>
      <c r="Q6" s="96" t="s">
        <v>1</v>
      </c>
      <c r="R6" s="24"/>
    </row>
    <row r="7" spans="2:17" ht="19.5" customHeight="1">
      <c r="B7" s="79"/>
      <c r="C7" s="82"/>
      <c r="D7" s="86"/>
      <c r="E7" s="87"/>
      <c r="F7" s="87"/>
      <c r="G7" s="87"/>
      <c r="H7" s="100"/>
      <c r="I7" s="103"/>
      <c r="J7" s="107"/>
      <c r="K7" s="120"/>
      <c r="L7" s="121"/>
      <c r="M7" s="121"/>
      <c r="N7" s="122"/>
      <c r="O7" s="91"/>
      <c r="P7" s="94"/>
      <c r="Q7" s="97"/>
    </row>
    <row r="8" spans="2:17" ht="19.5" customHeight="1" thickBot="1">
      <c r="B8" s="80"/>
      <c r="C8" s="83"/>
      <c r="D8" s="88"/>
      <c r="E8" s="89"/>
      <c r="F8" s="89"/>
      <c r="G8" s="89"/>
      <c r="H8" s="101"/>
      <c r="I8" s="104"/>
      <c r="J8" s="108"/>
      <c r="K8" s="123"/>
      <c r="L8" s="124"/>
      <c r="M8" s="124"/>
      <c r="N8" s="125"/>
      <c r="O8" s="92"/>
      <c r="P8" s="95"/>
      <c r="Q8" s="98"/>
    </row>
    <row r="9" spans="2:17" ht="19.5" customHeight="1" thickTop="1">
      <c r="B9" s="270">
        <v>41762</v>
      </c>
      <c r="C9" s="273"/>
      <c r="D9" s="267" t="s">
        <v>57</v>
      </c>
      <c r="E9" s="268"/>
      <c r="F9" s="268"/>
      <c r="G9" s="269"/>
      <c r="H9" s="277">
        <v>5553016</v>
      </c>
      <c r="I9" s="237"/>
      <c r="J9" s="264">
        <f ca="1">SUM(INDIRECT("h8"):INDIRECT("h"&amp;ROW()))-SUM(INDIRECT("i8"):INDIRECT("i"&amp;ROW()))</f>
        <v>5553016</v>
      </c>
      <c r="K9" s="54"/>
      <c r="L9" s="55" t="s">
        <v>51</v>
      </c>
      <c r="M9" s="56"/>
      <c r="N9" s="66" t="s">
        <v>54</v>
      </c>
      <c r="O9" s="174"/>
      <c r="P9" s="52"/>
      <c r="Q9" s="179"/>
    </row>
    <row r="10" spans="2:17" ht="19.5" customHeight="1">
      <c r="B10" s="271">
        <v>41784</v>
      </c>
      <c r="C10" s="217"/>
      <c r="D10" s="222"/>
      <c r="E10" s="223"/>
      <c r="F10" s="223"/>
      <c r="G10" s="224"/>
      <c r="H10" s="232"/>
      <c r="I10" s="103"/>
      <c r="J10" s="265">
        <f ca="1">SUM(INDIRECT("h8"):INDIRECT("h"&amp;ROW()))-SUM(INDIRECT("i8"):INDIRECT("i"&amp;ROW()))</f>
        <v>5553016</v>
      </c>
      <c r="K10" s="57"/>
      <c r="L10" s="58" t="s">
        <v>52</v>
      </c>
      <c r="M10" s="58"/>
      <c r="N10" s="67" t="s">
        <v>55</v>
      </c>
      <c r="O10" s="175"/>
      <c r="P10" s="52"/>
      <c r="Q10" s="97"/>
    </row>
    <row r="11" spans="2:17" ht="19.5" customHeight="1">
      <c r="B11" s="272">
        <v>41784</v>
      </c>
      <c r="C11" s="218"/>
      <c r="D11" s="225"/>
      <c r="E11" s="226"/>
      <c r="F11" s="226"/>
      <c r="G11" s="227"/>
      <c r="H11" s="233"/>
      <c r="I11" s="116"/>
      <c r="J11" s="266">
        <f ca="1">SUM(INDIRECT("h8"):INDIRECT("h"&amp;ROW()))-SUM(INDIRECT("i8"):INDIRECT("i"&amp;ROW()))</f>
        <v>5553016</v>
      </c>
      <c r="K11" s="59"/>
      <c r="L11" s="60" t="s">
        <v>53</v>
      </c>
      <c r="M11" s="60"/>
      <c r="N11" s="68" t="s">
        <v>56</v>
      </c>
      <c r="O11" s="176"/>
      <c r="P11" s="61"/>
      <c r="Q11" s="180"/>
    </row>
    <row r="12" spans="2:17" ht="17.25" customHeight="1">
      <c r="B12" s="241">
        <v>41784</v>
      </c>
      <c r="C12" s="216">
        <v>2</v>
      </c>
      <c r="D12" s="219" t="s">
        <v>29</v>
      </c>
      <c r="E12" s="220"/>
      <c r="F12" s="220"/>
      <c r="G12" s="221"/>
      <c r="H12" s="231"/>
      <c r="I12" s="228">
        <v>20000</v>
      </c>
      <c r="J12" s="234">
        <f ca="1">SUM(INDIRECT("h8"):INDIRECT("h"&amp;ROW()))-SUM(INDIRECT("i8"):INDIRECT("i"&amp;ROW()))</f>
        <v>5533016</v>
      </c>
      <c r="K12" s="57"/>
      <c r="L12" s="65" t="s">
        <v>51</v>
      </c>
      <c r="M12" s="58"/>
      <c r="N12" s="58" t="s">
        <v>54</v>
      </c>
      <c r="O12" s="274">
        <v>1</v>
      </c>
      <c r="P12" s="191"/>
      <c r="Q12" s="278" t="s">
        <v>30</v>
      </c>
    </row>
    <row r="13" spans="2:17" ht="17.25" customHeight="1">
      <c r="B13" s="242"/>
      <c r="C13" s="217"/>
      <c r="D13" s="222"/>
      <c r="E13" s="223"/>
      <c r="F13" s="223"/>
      <c r="G13" s="224"/>
      <c r="H13" s="232"/>
      <c r="I13" s="229"/>
      <c r="J13" s="235"/>
      <c r="K13" s="57"/>
      <c r="L13" s="58" t="s">
        <v>52</v>
      </c>
      <c r="M13" s="58"/>
      <c r="N13" s="58" t="s">
        <v>55</v>
      </c>
      <c r="O13" s="275"/>
      <c r="P13" s="94"/>
      <c r="Q13" s="279"/>
    </row>
    <row r="14" spans="2:17" ht="17.25" customHeight="1">
      <c r="B14" s="243"/>
      <c r="C14" s="218"/>
      <c r="D14" s="225"/>
      <c r="E14" s="226"/>
      <c r="F14" s="226"/>
      <c r="G14" s="227"/>
      <c r="H14" s="233"/>
      <c r="I14" s="230"/>
      <c r="J14" s="236"/>
      <c r="K14" s="59"/>
      <c r="L14" s="60" t="s">
        <v>53</v>
      </c>
      <c r="M14" s="60"/>
      <c r="N14" s="60" t="s">
        <v>56</v>
      </c>
      <c r="O14" s="276"/>
      <c r="P14" s="178"/>
      <c r="Q14" s="280"/>
    </row>
    <row r="15" spans="2:17" ht="17.25" customHeight="1">
      <c r="B15" s="241">
        <v>41815</v>
      </c>
      <c r="C15" s="216">
        <v>2</v>
      </c>
      <c r="D15" s="219" t="s">
        <v>38</v>
      </c>
      <c r="E15" s="220"/>
      <c r="F15" s="220"/>
      <c r="G15" s="221"/>
      <c r="H15" s="281"/>
      <c r="I15" s="228">
        <v>72610</v>
      </c>
      <c r="J15" s="234">
        <f ca="1">SUM(INDIRECT("h8"):INDIRECT("h"&amp;ROW()))-SUM(INDIRECT("i8"):INDIRECT("i"&amp;ROW()))</f>
        <v>5460406</v>
      </c>
      <c r="K15" s="57"/>
      <c r="L15" s="65" t="s">
        <v>51</v>
      </c>
      <c r="M15" s="58"/>
      <c r="N15" s="58" t="s">
        <v>54</v>
      </c>
      <c r="O15" s="274">
        <v>2</v>
      </c>
      <c r="P15" s="244">
        <v>41818</v>
      </c>
      <c r="Q15" s="238"/>
    </row>
    <row r="16" spans="2:17" ht="17.25" customHeight="1">
      <c r="B16" s="242"/>
      <c r="C16" s="217"/>
      <c r="D16" s="222"/>
      <c r="E16" s="223"/>
      <c r="F16" s="223"/>
      <c r="G16" s="224"/>
      <c r="H16" s="282"/>
      <c r="I16" s="229"/>
      <c r="J16" s="235"/>
      <c r="K16" s="57"/>
      <c r="L16" s="58" t="s">
        <v>52</v>
      </c>
      <c r="M16" s="58"/>
      <c r="N16" s="58" t="s">
        <v>55</v>
      </c>
      <c r="O16" s="275"/>
      <c r="P16" s="245"/>
      <c r="Q16" s="239"/>
    </row>
    <row r="17" spans="2:17" ht="17.25" customHeight="1">
      <c r="B17" s="243"/>
      <c r="C17" s="218"/>
      <c r="D17" s="225"/>
      <c r="E17" s="226"/>
      <c r="F17" s="226"/>
      <c r="G17" s="227"/>
      <c r="H17" s="283"/>
      <c r="I17" s="230"/>
      <c r="J17" s="236"/>
      <c r="K17" s="59"/>
      <c r="L17" s="60" t="s">
        <v>53</v>
      </c>
      <c r="M17" s="60"/>
      <c r="N17" s="60" t="s">
        <v>56</v>
      </c>
      <c r="O17" s="276"/>
      <c r="P17" s="246"/>
      <c r="Q17" s="240"/>
    </row>
    <row r="18" spans="2:17" ht="17.25" customHeight="1">
      <c r="B18" s="241">
        <v>41856</v>
      </c>
      <c r="C18" s="216">
        <v>1</v>
      </c>
      <c r="D18" s="219" t="s">
        <v>31</v>
      </c>
      <c r="E18" s="220"/>
      <c r="F18" s="220"/>
      <c r="G18" s="221"/>
      <c r="H18" s="281"/>
      <c r="I18" s="228">
        <v>89428</v>
      </c>
      <c r="J18" s="234">
        <f ca="1">SUM(INDIRECT("h8"):INDIRECT("h"&amp;ROW()))-SUM(INDIRECT("i8"):INDIRECT("i"&amp;ROW()))</f>
        <v>5370978</v>
      </c>
      <c r="K18" s="62"/>
      <c r="L18" s="63" t="s">
        <v>51</v>
      </c>
      <c r="M18" s="64"/>
      <c r="N18" s="64" t="s">
        <v>54</v>
      </c>
      <c r="O18" s="274">
        <v>3</v>
      </c>
      <c r="P18" s="284">
        <v>41859</v>
      </c>
      <c r="Q18" s="238"/>
    </row>
    <row r="19" spans="2:17" ht="17.25" customHeight="1">
      <c r="B19" s="242"/>
      <c r="C19" s="217"/>
      <c r="D19" s="222"/>
      <c r="E19" s="223"/>
      <c r="F19" s="223"/>
      <c r="G19" s="224"/>
      <c r="H19" s="282"/>
      <c r="I19" s="229"/>
      <c r="J19" s="235"/>
      <c r="K19" s="57"/>
      <c r="L19" s="58" t="s">
        <v>52</v>
      </c>
      <c r="M19" s="58"/>
      <c r="N19" s="58" t="s">
        <v>55</v>
      </c>
      <c r="O19" s="275"/>
      <c r="P19" s="285"/>
      <c r="Q19" s="239"/>
    </row>
    <row r="20" spans="2:17" ht="17.25" customHeight="1">
      <c r="B20" s="243"/>
      <c r="C20" s="218"/>
      <c r="D20" s="225"/>
      <c r="E20" s="226"/>
      <c r="F20" s="226"/>
      <c r="G20" s="227"/>
      <c r="H20" s="283"/>
      <c r="I20" s="230"/>
      <c r="J20" s="236"/>
      <c r="K20" s="59"/>
      <c r="L20" s="60" t="s">
        <v>53</v>
      </c>
      <c r="M20" s="60"/>
      <c r="N20" s="60" t="s">
        <v>56</v>
      </c>
      <c r="O20" s="276"/>
      <c r="P20" s="286"/>
      <c r="Q20" s="240"/>
    </row>
    <row r="21" spans="2:17" ht="9.75" customHeight="1">
      <c r="B21" s="73"/>
      <c r="C21" s="261">
        <v>2</v>
      </c>
      <c r="D21" s="252"/>
      <c r="E21" s="253"/>
      <c r="F21" s="253"/>
      <c r="G21" s="254"/>
      <c r="H21" s="72"/>
      <c r="I21" s="249">
        <v>1200000</v>
      </c>
      <c r="J21" s="234">
        <f ca="1">SUM(INDIRECT("h8"):INDIRECT("h"&amp;ROW()))-SUM(INDIRECT("i8"):INDIRECT("i"&amp;ROW()))</f>
        <v>4170978</v>
      </c>
      <c r="K21" s="57"/>
      <c r="L21" s="58"/>
      <c r="M21" s="58"/>
      <c r="N21" s="58"/>
      <c r="O21" s="74"/>
      <c r="P21" s="75"/>
      <c r="Q21" s="71"/>
    </row>
    <row r="22" spans="2:17" ht="11.25" customHeight="1">
      <c r="B22" s="73"/>
      <c r="C22" s="262"/>
      <c r="D22" s="255"/>
      <c r="E22" s="256"/>
      <c r="F22" s="256"/>
      <c r="G22" s="257"/>
      <c r="H22" s="72"/>
      <c r="I22" s="250"/>
      <c r="J22" s="235"/>
      <c r="K22" s="57"/>
      <c r="L22" s="58"/>
      <c r="M22" s="58"/>
      <c r="N22" s="58"/>
      <c r="O22" s="74"/>
      <c r="P22" s="75"/>
      <c r="Q22" s="71"/>
    </row>
    <row r="23" spans="2:17" ht="11.25" customHeight="1">
      <c r="B23" s="53"/>
      <c r="C23" s="263"/>
      <c r="D23" s="258"/>
      <c r="E23" s="259"/>
      <c r="F23" s="259"/>
      <c r="G23" s="260"/>
      <c r="H23" s="69"/>
      <c r="I23" s="251"/>
      <c r="J23" s="236"/>
      <c r="K23" s="57"/>
      <c r="L23" s="65"/>
      <c r="M23" s="58"/>
      <c r="N23" s="58"/>
      <c r="O23" s="70"/>
      <c r="P23" s="44"/>
      <c r="Q23" s="43"/>
    </row>
    <row r="24" spans="2:17" ht="17.25" customHeight="1">
      <c r="B24" s="241">
        <v>41978</v>
      </c>
      <c r="C24" s="216">
        <v>3</v>
      </c>
      <c r="D24" s="219" t="s">
        <v>32</v>
      </c>
      <c r="E24" s="220"/>
      <c r="F24" s="220"/>
      <c r="G24" s="221"/>
      <c r="H24" s="281"/>
      <c r="I24" s="228">
        <v>1800000</v>
      </c>
      <c r="J24" s="234">
        <f ca="1">SUM(INDIRECT("h8"):INDIRECT("h"&amp;ROW()))-SUM(INDIRECT("i8"):INDIRECT("i"&amp;ROW()))</f>
        <v>2370978</v>
      </c>
      <c r="K24" s="62"/>
      <c r="L24" s="63" t="s">
        <v>51</v>
      </c>
      <c r="M24" s="64"/>
      <c r="N24" s="64" t="s">
        <v>54</v>
      </c>
      <c r="O24" s="274">
        <v>4</v>
      </c>
      <c r="P24" s="284">
        <v>41871</v>
      </c>
      <c r="Q24" s="238"/>
    </row>
    <row r="25" spans="2:17" ht="17.25" customHeight="1">
      <c r="B25" s="242"/>
      <c r="C25" s="217"/>
      <c r="D25" s="222"/>
      <c r="E25" s="223"/>
      <c r="F25" s="223"/>
      <c r="G25" s="224"/>
      <c r="H25" s="282"/>
      <c r="I25" s="229"/>
      <c r="J25" s="235"/>
      <c r="K25" s="57"/>
      <c r="L25" s="58" t="s">
        <v>52</v>
      </c>
      <c r="M25" s="58"/>
      <c r="N25" s="58" t="s">
        <v>55</v>
      </c>
      <c r="O25" s="275"/>
      <c r="P25" s="285"/>
      <c r="Q25" s="239"/>
    </row>
    <row r="26" spans="2:17" ht="17.25" customHeight="1">
      <c r="B26" s="243"/>
      <c r="C26" s="218"/>
      <c r="D26" s="225"/>
      <c r="E26" s="226"/>
      <c r="F26" s="226"/>
      <c r="G26" s="227"/>
      <c r="H26" s="283"/>
      <c r="I26" s="230"/>
      <c r="J26" s="236"/>
      <c r="K26" s="59"/>
      <c r="L26" s="60" t="s">
        <v>53</v>
      </c>
      <c r="M26" s="60"/>
      <c r="N26" s="60" t="s">
        <v>56</v>
      </c>
      <c r="O26" s="276"/>
      <c r="P26" s="286"/>
      <c r="Q26" s="240"/>
    </row>
    <row r="27" spans="2:17" ht="17.25" customHeight="1">
      <c r="B27" s="241">
        <v>41997</v>
      </c>
      <c r="C27" s="216">
        <v>1</v>
      </c>
      <c r="D27" s="219" t="s">
        <v>33</v>
      </c>
      <c r="E27" s="220"/>
      <c r="F27" s="220"/>
      <c r="G27" s="221"/>
      <c r="H27" s="281"/>
      <c r="I27" s="228">
        <v>1956000</v>
      </c>
      <c r="J27" s="234">
        <f ca="1">SUM(INDIRECT("h8"):INDIRECT("h"&amp;ROW()))-SUM(INDIRECT("i8"):INDIRECT("i"&amp;ROW()))</f>
        <v>414978</v>
      </c>
      <c r="K27" s="62"/>
      <c r="L27" s="63" t="s">
        <v>51</v>
      </c>
      <c r="M27" s="64"/>
      <c r="N27" s="64" t="s">
        <v>54</v>
      </c>
      <c r="O27" s="274">
        <v>5</v>
      </c>
      <c r="P27" s="287"/>
      <c r="Q27" s="238"/>
    </row>
    <row r="28" spans="2:17" ht="17.25" customHeight="1">
      <c r="B28" s="242"/>
      <c r="C28" s="217"/>
      <c r="D28" s="222"/>
      <c r="E28" s="223"/>
      <c r="F28" s="223"/>
      <c r="G28" s="224"/>
      <c r="H28" s="282"/>
      <c r="I28" s="229"/>
      <c r="J28" s="235"/>
      <c r="K28" s="57"/>
      <c r="L28" s="58" t="s">
        <v>52</v>
      </c>
      <c r="M28" s="58"/>
      <c r="N28" s="58" t="s">
        <v>55</v>
      </c>
      <c r="O28" s="275"/>
      <c r="P28" s="288"/>
      <c r="Q28" s="239"/>
    </row>
    <row r="29" spans="2:17" ht="17.25" customHeight="1">
      <c r="B29" s="243"/>
      <c r="C29" s="218"/>
      <c r="D29" s="225"/>
      <c r="E29" s="226"/>
      <c r="F29" s="226"/>
      <c r="G29" s="227"/>
      <c r="H29" s="283"/>
      <c r="I29" s="230"/>
      <c r="J29" s="236"/>
      <c r="K29" s="59"/>
      <c r="L29" s="60" t="s">
        <v>53</v>
      </c>
      <c r="M29" s="60"/>
      <c r="N29" s="60" t="s">
        <v>56</v>
      </c>
      <c r="O29" s="276"/>
      <c r="P29" s="289"/>
      <c r="Q29" s="240"/>
    </row>
    <row r="30" spans="2:17" ht="17.25" customHeight="1">
      <c r="B30" s="241">
        <v>41997</v>
      </c>
      <c r="C30" s="216">
        <v>1</v>
      </c>
      <c r="D30" s="219" t="s">
        <v>34</v>
      </c>
      <c r="E30" s="220"/>
      <c r="F30" s="220"/>
      <c r="G30" s="221"/>
      <c r="H30" s="290">
        <v>58680</v>
      </c>
      <c r="I30" s="293"/>
      <c r="J30" s="296">
        <f ca="1">SUM(INDIRECT("h8"):INDIRECT("h"&amp;ROW()))-SUM(INDIRECT("i8"):INDIRECT("i"&amp;ROW()))</f>
        <v>473658</v>
      </c>
      <c r="K30" s="62"/>
      <c r="L30" s="63" t="s">
        <v>51</v>
      </c>
      <c r="M30" s="64"/>
      <c r="N30" s="64" t="s">
        <v>54</v>
      </c>
      <c r="O30" s="274"/>
      <c r="P30" s="287"/>
      <c r="Q30" s="238"/>
    </row>
    <row r="31" spans="2:17" ht="17.25" customHeight="1">
      <c r="B31" s="242"/>
      <c r="C31" s="217"/>
      <c r="D31" s="222"/>
      <c r="E31" s="223"/>
      <c r="F31" s="223"/>
      <c r="G31" s="224"/>
      <c r="H31" s="291"/>
      <c r="I31" s="294"/>
      <c r="J31" s="297"/>
      <c r="K31" s="57"/>
      <c r="L31" s="58" t="s">
        <v>52</v>
      </c>
      <c r="M31" s="58"/>
      <c r="N31" s="58" t="s">
        <v>55</v>
      </c>
      <c r="O31" s="275"/>
      <c r="P31" s="288"/>
      <c r="Q31" s="239"/>
    </row>
    <row r="32" spans="2:17" ht="17.25" customHeight="1">
      <c r="B32" s="243"/>
      <c r="C32" s="218"/>
      <c r="D32" s="225"/>
      <c r="E32" s="226"/>
      <c r="F32" s="226"/>
      <c r="G32" s="227"/>
      <c r="H32" s="292"/>
      <c r="I32" s="295"/>
      <c r="J32" s="298"/>
      <c r="K32" s="59"/>
      <c r="L32" s="60" t="s">
        <v>53</v>
      </c>
      <c r="M32" s="60"/>
      <c r="N32" s="60" t="s">
        <v>56</v>
      </c>
      <c r="O32" s="276"/>
      <c r="P32" s="289"/>
      <c r="Q32" s="240"/>
    </row>
    <row r="33" spans="2:17" ht="17.25" customHeight="1">
      <c r="B33" s="241">
        <v>41649</v>
      </c>
      <c r="C33" s="216">
        <v>1</v>
      </c>
      <c r="D33" s="219" t="s">
        <v>35</v>
      </c>
      <c r="E33" s="220"/>
      <c r="F33" s="220"/>
      <c r="G33" s="221"/>
      <c r="H33" s="299">
        <v>-58680</v>
      </c>
      <c r="I33" s="293"/>
      <c r="J33" s="234">
        <f ca="1">SUM(INDIRECT("h8"):INDIRECT("h"&amp;ROW()))-SUM(INDIRECT("i8"):INDIRECT("i"&amp;ROW()))</f>
        <v>414978</v>
      </c>
      <c r="K33" s="62"/>
      <c r="L33" s="63" t="s">
        <v>51</v>
      </c>
      <c r="M33" s="64"/>
      <c r="N33" s="64" t="s">
        <v>54</v>
      </c>
      <c r="O33" s="274"/>
      <c r="P33" s="287"/>
      <c r="Q33" s="238"/>
    </row>
    <row r="34" spans="2:17" ht="17.25" customHeight="1">
      <c r="B34" s="242"/>
      <c r="C34" s="217"/>
      <c r="D34" s="222"/>
      <c r="E34" s="223"/>
      <c r="F34" s="223"/>
      <c r="G34" s="224"/>
      <c r="H34" s="300"/>
      <c r="I34" s="294"/>
      <c r="J34" s="235"/>
      <c r="K34" s="57"/>
      <c r="L34" s="58" t="s">
        <v>52</v>
      </c>
      <c r="M34" s="58"/>
      <c r="N34" s="58" t="s">
        <v>55</v>
      </c>
      <c r="O34" s="275"/>
      <c r="P34" s="288"/>
      <c r="Q34" s="239"/>
    </row>
    <row r="35" spans="2:17" ht="17.25" customHeight="1">
      <c r="B35" s="243"/>
      <c r="C35" s="218"/>
      <c r="D35" s="225"/>
      <c r="E35" s="226"/>
      <c r="F35" s="226"/>
      <c r="G35" s="227"/>
      <c r="H35" s="301"/>
      <c r="I35" s="295"/>
      <c r="J35" s="236"/>
      <c r="K35" s="59"/>
      <c r="L35" s="60" t="s">
        <v>53</v>
      </c>
      <c r="M35" s="60"/>
      <c r="N35" s="60" t="s">
        <v>56</v>
      </c>
      <c r="O35" s="276"/>
      <c r="P35" s="289"/>
      <c r="Q35" s="240"/>
    </row>
    <row r="36" spans="2:17" ht="17.25" customHeight="1">
      <c r="B36" s="241">
        <v>41698</v>
      </c>
      <c r="C36" s="216"/>
      <c r="D36" s="219" t="s">
        <v>36</v>
      </c>
      <c r="E36" s="220"/>
      <c r="F36" s="220"/>
      <c r="G36" s="221"/>
      <c r="H36" s="290">
        <v>194</v>
      </c>
      <c r="I36" s="293"/>
      <c r="J36" s="234">
        <f ca="1">SUM(INDIRECT("h8"):INDIRECT("h"&amp;ROW()))-SUM(INDIRECT("i8"):INDIRECT("i"&amp;ROW()))</f>
        <v>415172</v>
      </c>
      <c r="K36" s="62"/>
      <c r="L36" s="63" t="s">
        <v>51</v>
      </c>
      <c r="M36" s="64"/>
      <c r="N36" s="64" t="s">
        <v>54</v>
      </c>
      <c r="O36" s="274"/>
      <c r="P36" s="287"/>
      <c r="Q36" s="238"/>
    </row>
    <row r="37" spans="2:17" ht="17.25" customHeight="1">
      <c r="B37" s="242"/>
      <c r="C37" s="217"/>
      <c r="D37" s="222"/>
      <c r="E37" s="223"/>
      <c r="F37" s="223"/>
      <c r="G37" s="224"/>
      <c r="H37" s="291"/>
      <c r="I37" s="294"/>
      <c r="J37" s="235"/>
      <c r="K37" s="57"/>
      <c r="L37" s="58" t="s">
        <v>52</v>
      </c>
      <c r="M37" s="58"/>
      <c r="N37" s="58" t="s">
        <v>55</v>
      </c>
      <c r="O37" s="275"/>
      <c r="P37" s="288"/>
      <c r="Q37" s="239"/>
    </row>
    <row r="38" spans="2:17" ht="17.25" customHeight="1">
      <c r="B38" s="243"/>
      <c r="C38" s="218"/>
      <c r="D38" s="225"/>
      <c r="E38" s="226"/>
      <c r="F38" s="226"/>
      <c r="G38" s="227"/>
      <c r="H38" s="292"/>
      <c r="I38" s="295"/>
      <c r="J38" s="236"/>
      <c r="K38" s="59"/>
      <c r="L38" s="60" t="s">
        <v>53</v>
      </c>
      <c r="M38" s="60"/>
      <c r="N38" s="60" t="s">
        <v>56</v>
      </c>
      <c r="O38" s="276"/>
      <c r="P38" s="289"/>
      <c r="Q38" s="240"/>
    </row>
    <row r="39" spans="2:17" ht="17.25" customHeight="1">
      <c r="B39" s="241">
        <v>41728</v>
      </c>
      <c r="C39" s="216">
        <v>4</v>
      </c>
      <c r="D39" s="219" t="s">
        <v>37</v>
      </c>
      <c r="E39" s="220"/>
      <c r="F39" s="220"/>
      <c r="G39" s="221"/>
      <c r="H39" s="281"/>
      <c r="I39" s="228">
        <v>80000</v>
      </c>
      <c r="J39" s="234">
        <f ca="1">SUM(INDIRECT("h8"):INDIRECT("h"&amp;ROW()))-SUM(INDIRECT("i8"):INDIRECT("i"&amp;ROW()))</f>
        <v>335172</v>
      </c>
      <c r="K39" s="62"/>
      <c r="L39" s="63" t="s">
        <v>51</v>
      </c>
      <c r="M39" s="64"/>
      <c r="N39" s="64" t="s">
        <v>54</v>
      </c>
      <c r="O39" s="274">
        <v>6</v>
      </c>
      <c r="P39" s="287"/>
      <c r="Q39" s="238"/>
    </row>
    <row r="40" spans="2:17" ht="17.25" customHeight="1">
      <c r="B40" s="242"/>
      <c r="C40" s="217"/>
      <c r="D40" s="222"/>
      <c r="E40" s="223"/>
      <c r="F40" s="223"/>
      <c r="G40" s="224"/>
      <c r="H40" s="282"/>
      <c r="I40" s="229"/>
      <c r="J40" s="235"/>
      <c r="K40" s="57"/>
      <c r="L40" s="58" t="s">
        <v>52</v>
      </c>
      <c r="M40" s="58"/>
      <c r="N40" s="58" t="s">
        <v>55</v>
      </c>
      <c r="O40" s="275"/>
      <c r="P40" s="288"/>
      <c r="Q40" s="239"/>
    </row>
    <row r="41" spans="2:17" ht="17.25" customHeight="1">
      <c r="B41" s="243"/>
      <c r="C41" s="218"/>
      <c r="D41" s="225"/>
      <c r="E41" s="226"/>
      <c r="F41" s="226"/>
      <c r="G41" s="227"/>
      <c r="H41" s="283"/>
      <c r="I41" s="230"/>
      <c r="J41" s="236"/>
      <c r="K41" s="59"/>
      <c r="L41" s="60" t="s">
        <v>53</v>
      </c>
      <c r="M41" s="60"/>
      <c r="N41" s="60" t="s">
        <v>56</v>
      </c>
      <c r="O41" s="276"/>
      <c r="P41" s="289"/>
      <c r="Q41" s="240"/>
    </row>
    <row r="42" spans="2:17" ht="17.25" customHeight="1">
      <c r="B42" s="241">
        <v>41728</v>
      </c>
      <c r="C42" s="216">
        <v>4</v>
      </c>
      <c r="D42" s="219" t="s">
        <v>34</v>
      </c>
      <c r="E42" s="220"/>
      <c r="F42" s="220"/>
      <c r="G42" s="221"/>
      <c r="H42" s="290">
        <v>2400</v>
      </c>
      <c r="I42" s="293"/>
      <c r="J42" s="234">
        <f ca="1">SUM(INDIRECT("h8"):INDIRECT("h"&amp;ROW()))-SUM(INDIRECT("i8"):INDIRECT("i"&amp;ROW()))</f>
        <v>337572</v>
      </c>
      <c r="K42" s="62"/>
      <c r="L42" s="63" t="s">
        <v>51</v>
      </c>
      <c r="M42" s="64"/>
      <c r="N42" s="64" t="s">
        <v>54</v>
      </c>
      <c r="O42" s="274"/>
      <c r="P42" s="287"/>
      <c r="Q42" s="238"/>
    </row>
    <row r="43" spans="2:17" ht="17.25" customHeight="1">
      <c r="B43" s="242"/>
      <c r="C43" s="217"/>
      <c r="D43" s="222"/>
      <c r="E43" s="223"/>
      <c r="F43" s="223"/>
      <c r="G43" s="224"/>
      <c r="H43" s="291"/>
      <c r="I43" s="294"/>
      <c r="J43" s="235"/>
      <c r="K43" s="57"/>
      <c r="L43" s="58" t="s">
        <v>52</v>
      </c>
      <c r="M43" s="58"/>
      <c r="N43" s="58" t="s">
        <v>55</v>
      </c>
      <c r="O43" s="275"/>
      <c r="P43" s="288"/>
      <c r="Q43" s="239"/>
    </row>
    <row r="44" spans="2:17" ht="17.25" customHeight="1">
      <c r="B44" s="243"/>
      <c r="C44" s="218"/>
      <c r="D44" s="225"/>
      <c r="E44" s="226"/>
      <c r="F44" s="226"/>
      <c r="G44" s="227"/>
      <c r="H44" s="292"/>
      <c r="I44" s="295"/>
      <c r="J44" s="236"/>
      <c r="K44" s="59"/>
      <c r="L44" s="60" t="s">
        <v>53</v>
      </c>
      <c r="M44" s="60"/>
      <c r="N44" s="60" t="s">
        <v>56</v>
      </c>
      <c r="O44" s="276"/>
      <c r="P44" s="289"/>
      <c r="Q44" s="240"/>
    </row>
    <row r="45" spans="2:17" ht="17.25" customHeight="1">
      <c r="B45" s="241">
        <v>41729</v>
      </c>
      <c r="C45" s="216"/>
      <c r="D45" s="303" t="s">
        <v>46</v>
      </c>
      <c r="E45" s="304"/>
      <c r="F45" s="304"/>
      <c r="G45" s="305"/>
      <c r="H45" s="290">
        <v>-2400</v>
      </c>
      <c r="I45" s="293"/>
      <c r="J45" s="234">
        <f ca="1">SUM(INDIRECT("h8"):INDIRECT("h"&amp;ROW()))-SUM(INDIRECT("i8"):INDIRECT("i"&amp;ROW()))</f>
        <v>335172</v>
      </c>
      <c r="K45" s="62"/>
      <c r="L45" s="63" t="s">
        <v>51</v>
      </c>
      <c r="M45" s="64"/>
      <c r="N45" s="64" t="s">
        <v>54</v>
      </c>
      <c r="O45" s="274"/>
      <c r="P45" s="287"/>
      <c r="Q45" s="318" t="s">
        <v>39</v>
      </c>
    </row>
    <row r="46" spans="2:17" ht="17.25" customHeight="1">
      <c r="B46" s="242"/>
      <c r="C46" s="217"/>
      <c r="D46" s="306"/>
      <c r="E46" s="307"/>
      <c r="F46" s="307"/>
      <c r="G46" s="308"/>
      <c r="H46" s="291"/>
      <c r="I46" s="294"/>
      <c r="J46" s="235"/>
      <c r="K46" s="57"/>
      <c r="L46" s="58" t="s">
        <v>52</v>
      </c>
      <c r="M46" s="58"/>
      <c r="N46" s="58" t="s">
        <v>55</v>
      </c>
      <c r="O46" s="275"/>
      <c r="P46" s="288"/>
      <c r="Q46" s="319"/>
    </row>
    <row r="47" spans="2:17" ht="17.25" customHeight="1" thickBot="1">
      <c r="B47" s="302"/>
      <c r="C47" s="312"/>
      <c r="D47" s="309"/>
      <c r="E47" s="310"/>
      <c r="F47" s="310"/>
      <c r="G47" s="311"/>
      <c r="H47" s="313"/>
      <c r="I47" s="314"/>
      <c r="J47" s="315"/>
      <c r="K47" s="59"/>
      <c r="L47" s="60" t="s">
        <v>53</v>
      </c>
      <c r="M47" s="60"/>
      <c r="N47" s="60" t="s">
        <v>56</v>
      </c>
      <c r="O47" s="316"/>
      <c r="P47" s="317"/>
      <c r="Q47" s="320"/>
    </row>
    <row r="48" spans="2:17" ht="34.5" customHeight="1" thickBot="1" thickTop="1">
      <c r="B48" s="200" t="s">
        <v>12</v>
      </c>
      <c r="C48" s="201"/>
      <c r="D48" s="201"/>
      <c r="E48" s="201"/>
      <c r="F48" s="201"/>
      <c r="G48" s="201"/>
      <c r="H48" s="45">
        <f>SUM(H9:H46)</f>
        <v>5553210</v>
      </c>
      <c r="I48" s="46">
        <f>SUM(I9:I47)</f>
        <v>5218038</v>
      </c>
      <c r="J48" s="47"/>
      <c r="K48" s="210"/>
      <c r="L48" s="211"/>
      <c r="M48" s="211"/>
      <c r="N48" s="212"/>
      <c r="O48" s="9"/>
      <c r="P48" s="10"/>
      <c r="Q48" s="11"/>
    </row>
    <row r="49" spans="2:17" ht="19.5" customHeight="1">
      <c r="B49" s="12" t="s">
        <v>13</v>
      </c>
      <c r="C49" s="12"/>
      <c r="D49" s="26"/>
      <c r="E49" s="26"/>
      <c r="F49" s="26"/>
      <c r="G49" s="26"/>
      <c r="H49" s="27"/>
      <c r="I49" s="27"/>
      <c r="J49" s="28"/>
      <c r="K49" s="28"/>
      <c r="L49" s="28"/>
      <c r="M49" s="28"/>
      <c r="N49" s="28"/>
      <c r="O49" s="29"/>
      <c r="P49" s="29"/>
      <c r="Q49" s="29"/>
    </row>
    <row r="50" spans="2:17" ht="19.5" customHeight="1">
      <c r="B50" s="12" t="s">
        <v>28</v>
      </c>
      <c r="C50" s="12"/>
      <c r="D50" s="26"/>
      <c r="E50" s="26"/>
      <c r="F50" s="26"/>
      <c r="G50" s="26"/>
      <c r="H50" s="27"/>
      <c r="I50" s="27"/>
      <c r="J50" s="28"/>
      <c r="K50" s="28"/>
      <c r="L50" s="28"/>
      <c r="M50" s="28"/>
      <c r="N50" s="28"/>
      <c r="O50" s="29"/>
      <c r="P50" s="29"/>
      <c r="Q50" s="29"/>
    </row>
    <row r="51" spans="2:17" ht="19.5" customHeight="1">
      <c r="B51" s="40" t="s">
        <v>15</v>
      </c>
      <c r="C51" s="12"/>
      <c r="D51" s="26"/>
      <c r="E51" s="26"/>
      <c r="F51" s="26"/>
      <c r="G51" s="26"/>
      <c r="H51" s="27"/>
      <c r="I51" s="27"/>
      <c r="J51" s="28"/>
      <c r="K51" s="28"/>
      <c r="L51" s="28"/>
      <c r="M51" s="28"/>
      <c r="N51" s="28"/>
      <c r="O51" s="29"/>
      <c r="P51" s="29"/>
      <c r="Q51" s="29"/>
    </row>
    <row r="52" spans="2:17" ht="19.5" customHeight="1">
      <c r="B52" s="40" t="s">
        <v>58</v>
      </c>
      <c r="C52" s="12"/>
      <c r="D52" s="26"/>
      <c r="E52" s="26"/>
      <c r="F52" s="26"/>
      <c r="G52" s="26"/>
      <c r="H52" s="27"/>
      <c r="I52" s="27"/>
      <c r="J52" s="28"/>
      <c r="K52" s="28"/>
      <c r="L52" s="28"/>
      <c r="M52" s="28"/>
      <c r="N52" s="28"/>
      <c r="O52" s="29"/>
      <c r="P52" s="29"/>
      <c r="Q52" s="29"/>
    </row>
    <row r="53" spans="2:17" ht="13.5">
      <c r="B53" s="40"/>
      <c r="C53" s="12"/>
      <c r="D53" s="26"/>
      <c r="E53" s="26"/>
      <c r="F53" s="26"/>
      <c r="G53" s="26"/>
      <c r="H53" s="27"/>
      <c r="I53" s="27"/>
      <c r="J53" s="28"/>
      <c r="K53" s="28"/>
      <c r="L53" s="28"/>
      <c r="M53" s="28"/>
      <c r="N53" s="28"/>
      <c r="O53" s="29"/>
      <c r="P53" s="29"/>
      <c r="Q53" s="29"/>
    </row>
    <row r="54" spans="2:17" ht="23.25" customHeight="1">
      <c r="B54" s="202" t="s">
        <v>16</v>
      </c>
      <c r="C54" s="202" t="s">
        <v>17</v>
      </c>
      <c r="D54" s="193" t="s">
        <v>41</v>
      </c>
      <c r="E54" s="194"/>
      <c r="F54" s="194"/>
      <c r="G54" s="195"/>
      <c r="H54" s="204" t="s">
        <v>18</v>
      </c>
      <c r="I54" s="205"/>
      <c r="J54" s="205"/>
      <c r="K54" s="205"/>
      <c r="L54" s="205"/>
      <c r="M54" s="205"/>
      <c r="N54" s="205"/>
      <c r="O54" s="205"/>
      <c r="P54" s="205"/>
      <c r="Q54" s="206"/>
    </row>
    <row r="55" spans="2:17" ht="23.25" customHeight="1">
      <c r="B55" s="203"/>
      <c r="C55" s="203"/>
      <c r="D55" s="196"/>
      <c r="E55" s="197"/>
      <c r="F55" s="197"/>
      <c r="G55" s="198"/>
      <c r="H55" s="207"/>
      <c r="I55" s="208"/>
      <c r="J55" s="208"/>
      <c r="K55" s="208"/>
      <c r="L55" s="208"/>
      <c r="M55" s="208"/>
      <c r="N55" s="208"/>
      <c r="O55" s="208"/>
      <c r="P55" s="208"/>
      <c r="Q55" s="209"/>
    </row>
    <row r="56" spans="2:17" ht="23.25" customHeight="1">
      <c r="B56" s="50">
        <v>1</v>
      </c>
      <c r="C56" s="50" t="s">
        <v>19</v>
      </c>
      <c r="D56" s="156">
        <f>SUMIF(C9:C47,1,I9:I47)</f>
        <v>2045428</v>
      </c>
      <c r="E56" s="157"/>
      <c r="F56" s="157"/>
      <c r="G56" s="158"/>
      <c r="H56" s="153" t="s">
        <v>20</v>
      </c>
      <c r="I56" s="154"/>
      <c r="J56" s="154"/>
      <c r="K56" s="154"/>
      <c r="L56" s="154"/>
      <c r="M56" s="154"/>
      <c r="N56" s="154"/>
      <c r="O56" s="154"/>
      <c r="P56" s="154"/>
      <c r="Q56" s="155"/>
    </row>
    <row r="57" spans="2:17" ht="23.25" customHeight="1">
      <c r="B57" s="50">
        <v>2</v>
      </c>
      <c r="C57" s="50" t="s">
        <v>21</v>
      </c>
      <c r="D57" s="156">
        <f>SUMIF(C9:C47,2,I9:I47)</f>
        <v>1292610</v>
      </c>
      <c r="E57" s="157"/>
      <c r="F57" s="157"/>
      <c r="G57" s="158"/>
      <c r="H57" s="153" t="s">
        <v>22</v>
      </c>
      <c r="I57" s="154"/>
      <c r="J57" s="154"/>
      <c r="K57" s="154"/>
      <c r="L57" s="154"/>
      <c r="M57" s="154"/>
      <c r="N57" s="154"/>
      <c r="O57" s="154"/>
      <c r="P57" s="154"/>
      <c r="Q57" s="155"/>
    </row>
    <row r="58" spans="2:17" ht="23.25" customHeight="1">
      <c r="B58" s="50">
        <v>3</v>
      </c>
      <c r="C58" s="50" t="s">
        <v>23</v>
      </c>
      <c r="D58" s="156">
        <f>SUMIF(C9:C47,3,I9:I47)</f>
        <v>1800000</v>
      </c>
      <c r="E58" s="157"/>
      <c r="F58" s="157"/>
      <c r="G58" s="158"/>
      <c r="H58" s="153" t="s">
        <v>24</v>
      </c>
      <c r="I58" s="154"/>
      <c r="J58" s="154"/>
      <c r="K58" s="154"/>
      <c r="L58" s="154"/>
      <c r="M58" s="154"/>
      <c r="N58" s="154"/>
      <c r="O58" s="154"/>
      <c r="P58" s="154"/>
      <c r="Q58" s="155"/>
    </row>
    <row r="59" spans="2:17" ht="23.25" customHeight="1">
      <c r="B59" s="49">
        <v>4</v>
      </c>
      <c r="C59" s="49" t="s">
        <v>25</v>
      </c>
      <c r="D59" s="156">
        <f>SUMIF(C9:C47,4,I9:I47)</f>
        <v>80000</v>
      </c>
      <c r="E59" s="157"/>
      <c r="F59" s="157"/>
      <c r="G59" s="158"/>
      <c r="H59" s="153" t="s">
        <v>26</v>
      </c>
      <c r="I59" s="154"/>
      <c r="J59" s="154"/>
      <c r="K59" s="154"/>
      <c r="L59" s="154"/>
      <c r="M59" s="154"/>
      <c r="N59" s="154"/>
      <c r="O59" s="154"/>
      <c r="P59" s="154"/>
      <c r="Q59" s="155"/>
    </row>
    <row r="60" spans="2:17" ht="23.25" customHeight="1">
      <c r="B60" s="41"/>
      <c r="C60" s="41"/>
      <c r="D60" s="42"/>
      <c r="E60" s="42"/>
      <c r="F60" s="42"/>
      <c r="G60" s="38"/>
      <c r="H60" s="38"/>
      <c r="I60" s="38"/>
      <c r="J60" s="38"/>
      <c r="K60" s="38"/>
      <c r="L60" s="38"/>
      <c r="M60" s="38"/>
      <c r="N60" s="38"/>
      <c r="O60" s="38"/>
      <c r="P60" s="38"/>
      <c r="Q60" s="38"/>
    </row>
    <row r="61" spans="1:256" ht="23.25" customHeight="1">
      <c r="A61" s="13"/>
      <c r="B61" s="14" t="s">
        <v>45</v>
      </c>
      <c r="C61" s="15"/>
      <c r="D61" s="15"/>
      <c r="E61" s="15"/>
      <c r="F61" s="15"/>
      <c r="G61" s="16" t="s">
        <v>0</v>
      </c>
      <c r="H61" s="15"/>
      <c r="I61" s="16"/>
      <c r="J61" s="30"/>
      <c r="K61" s="15"/>
      <c r="L61" s="15"/>
      <c r="M61" s="15"/>
      <c r="N61" s="17"/>
      <c r="O61" s="31"/>
      <c r="P61" s="15"/>
      <c r="Q61" s="15"/>
      <c r="R61" s="15"/>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c r="GK61" s="13"/>
      <c r="GL61" s="13"/>
      <c r="GM61" s="13"/>
      <c r="GN61" s="13"/>
      <c r="GO61" s="13"/>
      <c r="GP61" s="13"/>
      <c r="GQ61" s="13"/>
      <c r="GR61" s="13"/>
      <c r="GS61" s="13"/>
      <c r="GT61" s="13"/>
      <c r="GU61" s="13"/>
      <c r="GV61" s="13"/>
      <c r="GW61" s="13"/>
      <c r="GX61" s="13"/>
      <c r="GY61" s="13"/>
      <c r="GZ61" s="13"/>
      <c r="HA61" s="13"/>
      <c r="HB61" s="13"/>
      <c r="HC61" s="13"/>
      <c r="HD61" s="13"/>
      <c r="HE61" s="13"/>
      <c r="HF61" s="13"/>
      <c r="HG61" s="13"/>
      <c r="HH61" s="13"/>
      <c r="HI61" s="13"/>
      <c r="HJ61" s="13"/>
      <c r="HK61" s="13"/>
      <c r="HL61" s="13"/>
      <c r="HM61" s="13"/>
      <c r="HN61" s="13"/>
      <c r="HO61" s="13"/>
      <c r="HP61" s="13"/>
      <c r="HQ61" s="13"/>
      <c r="HR61" s="13"/>
      <c r="HS61" s="13"/>
      <c r="HT61" s="13"/>
      <c r="HU61" s="13"/>
      <c r="HV61" s="13"/>
      <c r="HW61" s="13"/>
      <c r="HX61" s="13"/>
      <c r="HY61" s="13"/>
      <c r="HZ61" s="13"/>
      <c r="IA61" s="13"/>
      <c r="IB61" s="13"/>
      <c r="IC61" s="13"/>
      <c r="ID61" s="13"/>
      <c r="IE61" s="13"/>
      <c r="IF61" s="13"/>
      <c r="IG61" s="13"/>
      <c r="IH61" s="13"/>
      <c r="II61" s="13"/>
      <c r="IJ61" s="13"/>
      <c r="IK61" s="13"/>
      <c r="IL61" s="13"/>
      <c r="IM61" s="13"/>
      <c r="IN61" s="13"/>
      <c r="IO61" s="13"/>
      <c r="IP61" s="13"/>
      <c r="IQ61" s="13"/>
      <c r="IR61" s="13"/>
      <c r="IS61" s="13"/>
      <c r="IT61" s="13"/>
      <c r="IU61" s="13"/>
      <c r="IV61" s="13"/>
    </row>
    <row r="62" spans="1:251" ht="23.25" customHeight="1">
      <c r="A62" s="13"/>
      <c r="B62" s="146" t="s">
        <v>14</v>
      </c>
      <c r="C62" s="147"/>
      <c r="D62" s="148" t="s">
        <v>7</v>
      </c>
      <c r="E62" s="149"/>
      <c r="F62" s="149"/>
      <c r="G62" s="150"/>
      <c r="H62" s="247"/>
      <c r="I62" s="248"/>
      <c r="J62" s="15"/>
      <c r="K62" s="18"/>
      <c r="L62" s="18"/>
      <c r="M62" s="18"/>
      <c r="N62" s="13"/>
      <c r="O62" s="13"/>
      <c r="P62" s="13"/>
      <c r="Q62" s="13"/>
      <c r="R62" s="13"/>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c r="GK62" s="13"/>
      <c r="GL62" s="13"/>
      <c r="GM62" s="13"/>
      <c r="GN62" s="13"/>
      <c r="GO62" s="13"/>
      <c r="GP62" s="13"/>
      <c r="GQ62" s="13"/>
      <c r="GR62" s="13"/>
      <c r="GS62" s="13"/>
      <c r="GT62" s="13"/>
      <c r="GU62" s="13"/>
      <c r="GV62" s="13"/>
      <c r="GW62" s="13"/>
      <c r="GX62" s="13"/>
      <c r="GY62" s="13"/>
      <c r="GZ62" s="13"/>
      <c r="HA62" s="13"/>
      <c r="HB62" s="13"/>
      <c r="HC62" s="13"/>
      <c r="HD62" s="13"/>
      <c r="HE62" s="13"/>
      <c r="HF62" s="13"/>
      <c r="HG62" s="13"/>
      <c r="HH62" s="13"/>
      <c r="HI62" s="13"/>
      <c r="HJ62" s="13"/>
      <c r="HK62" s="13"/>
      <c r="HL62" s="13"/>
      <c r="HM62" s="13"/>
      <c r="HN62" s="13"/>
      <c r="HO62" s="13"/>
      <c r="HP62" s="13"/>
      <c r="HQ62" s="13"/>
      <c r="HR62" s="13"/>
      <c r="HS62" s="13"/>
      <c r="HT62" s="13"/>
      <c r="HU62" s="13"/>
      <c r="HV62" s="13"/>
      <c r="HW62" s="13"/>
      <c r="HX62" s="13"/>
      <c r="HY62" s="13"/>
      <c r="HZ62" s="13"/>
      <c r="IA62" s="13"/>
      <c r="IB62" s="13"/>
      <c r="IC62" s="13"/>
      <c r="ID62" s="13"/>
      <c r="IE62" s="13"/>
      <c r="IF62" s="13"/>
      <c r="IG62" s="13"/>
      <c r="IH62" s="13"/>
      <c r="II62" s="13"/>
      <c r="IJ62" s="13"/>
      <c r="IK62" s="13"/>
      <c r="IL62" s="13"/>
      <c r="IM62" s="13"/>
      <c r="IN62" s="13"/>
      <c r="IO62" s="13"/>
      <c r="IP62" s="13"/>
      <c r="IQ62" s="13"/>
    </row>
    <row r="63" spans="1:251" ht="23.25" customHeight="1">
      <c r="A63" s="13"/>
      <c r="B63" s="133" t="s">
        <v>50</v>
      </c>
      <c r="C63" s="134"/>
      <c r="D63" s="135"/>
      <c r="E63" s="136"/>
      <c r="F63" s="136"/>
      <c r="G63" s="137"/>
      <c r="H63" s="131"/>
      <c r="I63" s="132"/>
      <c r="J63" s="19"/>
      <c r="K63" s="18"/>
      <c r="L63" s="18"/>
      <c r="M63" s="18"/>
      <c r="N63" s="13"/>
      <c r="O63" s="13"/>
      <c r="P63" s="13"/>
      <c r="Q63" s="13"/>
      <c r="R63" s="13"/>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c r="GK63" s="13"/>
      <c r="GL63" s="13"/>
      <c r="GM63" s="13"/>
      <c r="GN63" s="13"/>
      <c r="GO63" s="13"/>
      <c r="GP63" s="13"/>
      <c r="GQ63" s="13"/>
      <c r="GR63" s="13"/>
      <c r="GS63" s="13"/>
      <c r="GT63" s="13"/>
      <c r="GU63" s="13"/>
      <c r="GV63" s="13"/>
      <c r="GW63" s="13"/>
      <c r="GX63" s="13"/>
      <c r="GY63" s="13"/>
      <c r="GZ63" s="13"/>
      <c r="HA63" s="13"/>
      <c r="HB63" s="13"/>
      <c r="HC63" s="13"/>
      <c r="HD63" s="13"/>
      <c r="HE63" s="13"/>
      <c r="HF63" s="13"/>
      <c r="HG63" s="13"/>
      <c r="HH63" s="13"/>
      <c r="HI63" s="13"/>
      <c r="HJ63" s="13"/>
      <c r="HK63" s="13"/>
      <c r="HL63" s="13"/>
      <c r="HM63" s="13"/>
      <c r="HN63" s="13"/>
      <c r="HO63" s="13"/>
      <c r="HP63" s="13"/>
      <c r="HQ63" s="13"/>
      <c r="HR63" s="13"/>
      <c r="HS63" s="13"/>
      <c r="HT63" s="13"/>
      <c r="HU63" s="13"/>
      <c r="HV63" s="13"/>
      <c r="HW63" s="13"/>
      <c r="HX63" s="13"/>
      <c r="HY63" s="13"/>
      <c r="HZ63" s="13"/>
      <c r="IA63" s="13"/>
      <c r="IB63" s="13"/>
      <c r="IC63" s="13"/>
      <c r="ID63" s="13"/>
      <c r="IE63" s="13"/>
      <c r="IF63" s="13"/>
      <c r="IG63" s="13"/>
      <c r="IH63" s="13"/>
      <c r="II63" s="13"/>
      <c r="IJ63" s="13"/>
      <c r="IK63" s="13"/>
      <c r="IL63" s="13"/>
      <c r="IM63" s="13"/>
      <c r="IN63" s="13"/>
      <c r="IO63" s="13"/>
      <c r="IP63" s="13"/>
      <c r="IQ63" s="13"/>
    </row>
    <row r="64" spans="1:251" ht="23.25" customHeight="1" thickBot="1">
      <c r="A64" s="13"/>
      <c r="B64" s="140" t="s">
        <v>44</v>
      </c>
      <c r="C64" s="141"/>
      <c r="D64" s="142">
        <v>335172</v>
      </c>
      <c r="E64" s="143"/>
      <c r="F64" s="143"/>
      <c r="G64" s="144"/>
      <c r="H64" s="131"/>
      <c r="I64" s="132"/>
      <c r="J64" s="19"/>
      <c r="K64" s="18"/>
      <c r="L64" s="18"/>
      <c r="M64" s="18"/>
      <c r="N64" s="13"/>
      <c r="O64" s="13"/>
      <c r="P64" s="13"/>
      <c r="Q64" s="13"/>
      <c r="R64" s="13"/>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c r="IK64" s="13"/>
      <c r="IL64" s="13"/>
      <c r="IM64" s="13"/>
      <c r="IN64" s="13"/>
      <c r="IO64" s="13"/>
      <c r="IP64" s="13"/>
      <c r="IQ64" s="13"/>
    </row>
    <row r="65" spans="1:251" ht="23.25" customHeight="1" thickTop="1">
      <c r="A65" s="13"/>
      <c r="B65" s="126" t="s">
        <v>12</v>
      </c>
      <c r="C65" s="127"/>
      <c r="D65" s="128">
        <f>D64+D63</f>
        <v>335172</v>
      </c>
      <c r="E65" s="129"/>
      <c r="F65" s="129"/>
      <c r="G65" s="130"/>
      <c r="H65" s="131"/>
      <c r="I65" s="132"/>
      <c r="J65" s="32"/>
      <c r="K65" s="33"/>
      <c r="L65" s="20"/>
      <c r="M65" s="20"/>
      <c r="N65" s="13"/>
      <c r="O65" s="13"/>
      <c r="P65" s="13"/>
      <c r="Q65" s="13"/>
      <c r="R65" s="13"/>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c r="HO65" s="13"/>
      <c r="HP65" s="13"/>
      <c r="HQ65" s="13"/>
      <c r="HR65" s="13"/>
      <c r="HS65" s="13"/>
      <c r="HT65" s="13"/>
      <c r="HU65" s="13"/>
      <c r="HV65" s="13"/>
      <c r="HW65" s="13"/>
      <c r="HX65" s="13"/>
      <c r="HY65" s="13"/>
      <c r="HZ65" s="13"/>
      <c r="IA65" s="13"/>
      <c r="IB65" s="13"/>
      <c r="IC65" s="13"/>
      <c r="ID65" s="13"/>
      <c r="IE65" s="13"/>
      <c r="IF65" s="13"/>
      <c r="IG65" s="13"/>
      <c r="IH65" s="13"/>
      <c r="II65" s="13"/>
      <c r="IJ65" s="13"/>
      <c r="IK65" s="13"/>
      <c r="IL65" s="13"/>
      <c r="IM65" s="13"/>
      <c r="IN65" s="13"/>
      <c r="IO65" s="13"/>
      <c r="IP65" s="13"/>
      <c r="IQ65" s="13"/>
    </row>
    <row r="66" spans="2:17" ht="12.75">
      <c r="B66" s="12"/>
      <c r="C66" s="12"/>
      <c r="D66" s="26"/>
      <c r="E66" s="26"/>
      <c r="F66" s="26"/>
      <c r="G66" s="26"/>
      <c r="H66" s="27"/>
      <c r="I66" s="27"/>
      <c r="J66" s="28"/>
      <c r="K66" s="28"/>
      <c r="L66" s="28"/>
      <c r="M66" s="28"/>
      <c r="N66" s="28"/>
      <c r="O66" s="29"/>
      <c r="P66" s="29"/>
      <c r="Q66" s="29"/>
    </row>
    <row r="68" spans="17:19" ht="12.75">
      <c r="Q68" s="25"/>
      <c r="R68" s="38"/>
      <c r="S68" s="38"/>
    </row>
    <row r="69" spans="17:19" ht="12.75">
      <c r="Q69" s="25"/>
      <c r="R69" s="38"/>
      <c r="S69" s="38"/>
    </row>
    <row r="70" spans="17:19" ht="12.75">
      <c r="Q70" s="25"/>
      <c r="R70" s="38"/>
      <c r="S70" s="38"/>
    </row>
    <row r="71" spans="17:19" ht="12.75">
      <c r="Q71" s="25"/>
      <c r="R71" s="39"/>
      <c r="S71" s="39"/>
    </row>
    <row r="72" spans="17:19" ht="12.75">
      <c r="Q72" s="25"/>
      <c r="R72" s="38"/>
      <c r="S72" s="38"/>
    </row>
    <row r="73" spans="2:17" ht="12.75">
      <c r="B73" s="12"/>
      <c r="C73" s="12"/>
      <c r="D73" s="26"/>
      <c r="E73" s="26"/>
      <c r="F73" s="26"/>
      <c r="G73" s="26"/>
      <c r="H73" s="27"/>
      <c r="I73" s="27"/>
      <c r="J73" s="28"/>
      <c r="K73" s="28"/>
      <c r="L73" s="28"/>
      <c r="M73" s="28"/>
      <c r="N73" s="28"/>
      <c r="O73" s="29"/>
      <c r="P73" s="29"/>
      <c r="Q73" s="29"/>
    </row>
    <row r="74" spans="1:256" ht="15.75">
      <c r="A74" s="34"/>
      <c r="B74" s="21"/>
      <c r="C74" s="21"/>
      <c r="D74" s="22"/>
      <c r="E74" s="22"/>
      <c r="F74" s="22"/>
      <c r="G74" s="22"/>
      <c r="H74" s="22"/>
      <c r="I74" s="21"/>
      <c r="J74" s="21"/>
      <c r="K74" s="21"/>
      <c r="L74" s="21"/>
      <c r="M74" s="21"/>
      <c r="N74" s="21"/>
      <c r="O74" s="21"/>
      <c r="P74" s="21"/>
      <c r="Q74" s="35"/>
      <c r="R74" s="34"/>
      <c r="S74" s="36"/>
      <c r="T74" s="36"/>
      <c r="U74" s="36"/>
      <c r="V74" s="36"/>
      <c r="W74" s="36"/>
      <c r="X74" s="36"/>
      <c r="Y74" s="36"/>
      <c r="Z74" s="36"/>
      <c r="AA74" s="36"/>
      <c r="AB74" s="36"/>
      <c r="AC74" s="36"/>
      <c r="AD74" s="36"/>
      <c r="AE74" s="36"/>
      <c r="AF74" s="36"/>
      <c r="AG74" s="36"/>
      <c r="AH74" s="36"/>
      <c r="AI74" s="36"/>
      <c r="AJ74" s="36"/>
      <c r="AK74" s="36"/>
      <c r="AL74" s="36"/>
      <c r="AM74" s="36"/>
      <c r="AN74" s="36"/>
      <c r="AO74" s="36"/>
      <c r="AP74" s="36"/>
      <c r="AQ74" s="34"/>
      <c r="AR74" s="34"/>
      <c r="AS74" s="34"/>
      <c r="AT74" s="34"/>
      <c r="AU74" s="34"/>
      <c r="AV74" s="34"/>
      <c r="AW74" s="34"/>
      <c r="AX74" s="34"/>
      <c r="AY74" s="34"/>
      <c r="AZ74" s="34"/>
      <c r="BA74" s="34"/>
      <c r="BB74" s="34"/>
      <c r="BC74" s="34"/>
      <c r="BD74" s="34"/>
      <c r="BE74" s="34"/>
      <c r="BF74" s="34"/>
      <c r="BG74" s="34"/>
      <c r="BH74" s="34"/>
      <c r="BI74" s="34"/>
      <c r="BJ74" s="34"/>
      <c r="BK74" s="34"/>
      <c r="BL74" s="34"/>
      <c r="BM74" s="34"/>
      <c r="BN74" s="34"/>
      <c r="BO74" s="34"/>
      <c r="BP74" s="34"/>
      <c r="BQ74" s="34"/>
      <c r="BR74" s="34"/>
      <c r="BS74" s="34"/>
      <c r="BT74" s="34"/>
      <c r="BU74" s="34"/>
      <c r="BV74" s="34"/>
      <c r="BW74" s="34"/>
      <c r="BX74" s="34"/>
      <c r="BY74" s="34"/>
      <c r="BZ74" s="34"/>
      <c r="CA74" s="34"/>
      <c r="CB74" s="34"/>
      <c r="CC74" s="34"/>
      <c r="CD74" s="34"/>
      <c r="CE74" s="34"/>
      <c r="CF74" s="34"/>
      <c r="CG74" s="34"/>
      <c r="CH74" s="34"/>
      <c r="CI74" s="34"/>
      <c r="CJ74" s="34"/>
      <c r="CK74" s="34"/>
      <c r="CL74" s="34"/>
      <c r="CM74" s="34"/>
      <c r="CN74" s="34"/>
      <c r="CO74" s="34"/>
      <c r="CP74" s="34"/>
      <c r="CQ74" s="34"/>
      <c r="CR74" s="34"/>
      <c r="CS74" s="34"/>
      <c r="CT74" s="34"/>
      <c r="CU74" s="34"/>
      <c r="CV74" s="34"/>
      <c r="CW74" s="34"/>
      <c r="CX74" s="34"/>
      <c r="CY74" s="34"/>
      <c r="CZ74" s="34"/>
      <c r="DA74" s="34"/>
      <c r="DB74" s="34"/>
      <c r="DC74" s="34"/>
      <c r="DD74" s="34"/>
      <c r="DE74" s="34"/>
      <c r="DF74" s="34"/>
      <c r="DG74" s="34"/>
      <c r="DH74" s="34"/>
      <c r="DI74" s="34"/>
      <c r="DJ74" s="34"/>
      <c r="DK74" s="34"/>
      <c r="DL74" s="34"/>
      <c r="DM74" s="34"/>
      <c r="DN74" s="34"/>
      <c r="DO74" s="34"/>
      <c r="DP74" s="34"/>
      <c r="DQ74" s="34"/>
      <c r="DR74" s="34"/>
      <c r="DS74" s="34"/>
      <c r="DT74" s="34"/>
      <c r="DU74" s="34"/>
      <c r="DV74" s="34"/>
      <c r="DW74" s="34"/>
      <c r="DX74" s="34"/>
      <c r="DY74" s="34"/>
      <c r="DZ74" s="34"/>
      <c r="EA74" s="34"/>
      <c r="EB74" s="34"/>
      <c r="EC74" s="34"/>
      <c r="ED74" s="34"/>
      <c r="EE74" s="34"/>
      <c r="EF74" s="34"/>
      <c r="EG74" s="34"/>
      <c r="EH74" s="34"/>
      <c r="EI74" s="34"/>
      <c r="EJ74" s="34"/>
      <c r="EK74" s="34"/>
      <c r="EL74" s="34"/>
      <c r="EM74" s="34"/>
      <c r="EN74" s="34"/>
      <c r="EO74" s="34"/>
      <c r="EP74" s="34"/>
      <c r="EQ74" s="34"/>
      <c r="ER74" s="34"/>
      <c r="ES74" s="34"/>
      <c r="ET74" s="34"/>
      <c r="EU74" s="34"/>
      <c r="EV74" s="34"/>
      <c r="EW74" s="34"/>
      <c r="EX74" s="34"/>
      <c r="EY74" s="34"/>
      <c r="EZ74" s="34"/>
      <c r="FA74" s="34"/>
      <c r="FB74" s="34"/>
      <c r="FC74" s="34"/>
      <c r="FD74" s="34"/>
      <c r="FE74" s="34"/>
      <c r="FF74" s="34"/>
      <c r="FG74" s="34"/>
      <c r="FH74" s="34"/>
      <c r="FI74" s="34"/>
      <c r="FJ74" s="34"/>
      <c r="FK74" s="34"/>
      <c r="FL74" s="34"/>
      <c r="FM74" s="34"/>
      <c r="FN74" s="34"/>
      <c r="FO74" s="34"/>
      <c r="FP74" s="34"/>
      <c r="FQ74" s="34"/>
      <c r="FR74" s="34"/>
      <c r="FS74" s="34"/>
      <c r="FT74" s="34"/>
      <c r="FU74" s="34"/>
      <c r="FV74" s="34"/>
      <c r="FW74" s="34"/>
      <c r="FX74" s="34"/>
      <c r="FY74" s="34"/>
      <c r="FZ74" s="34"/>
      <c r="GA74" s="34"/>
      <c r="GB74" s="34"/>
      <c r="GC74" s="34"/>
      <c r="GD74" s="34"/>
      <c r="GE74" s="34"/>
      <c r="GF74" s="34"/>
      <c r="GG74" s="34"/>
      <c r="GH74" s="34"/>
      <c r="GI74" s="34"/>
      <c r="GJ74" s="34"/>
      <c r="GK74" s="34"/>
      <c r="GL74" s="34"/>
      <c r="GM74" s="34"/>
      <c r="GN74" s="34"/>
      <c r="GO74" s="34"/>
      <c r="GP74" s="34"/>
      <c r="GQ74" s="34"/>
      <c r="GR74" s="34"/>
      <c r="GS74" s="34"/>
      <c r="GT74" s="34"/>
      <c r="GU74" s="34"/>
      <c r="GV74" s="34"/>
      <c r="GW74" s="34"/>
      <c r="GX74" s="34"/>
      <c r="GY74" s="34"/>
      <c r="GZ74" s="34"/>
      <c r="HA74" s="34"/>
      <c r="HB74" s="34"/>
      <c r="HC74" s="34"/>
      <c r="HD74" s="34"/>
      <c r="HE74" s="34"/>
      <c r="HF74" s="34"/>
      <c r="HG74" s="34"/>
      <c r="HH74" s="34"/>
      <c r="HI74" s="34"/>
      <c r="HJ74" s="34"/>
      <c r="HK74" s="34"/>
      <c r="HL74" s="34"/>
      <c r="HM74" s="34"/>
      <c r="HN74" s="34"/>
      <c r="HO74" s="34"/>
      <c r="HP74" s="34"/>
      <c r="HQ74" s="34"/>
      <c r="HR74" s="34"/>
      <c r="HS74" s="34"/>
      <c r="HT74" s="34"/>
      <c r="HU74" s="34"/>
      <c r="HV74" s="34"/>
      <c r="HW74" s="34"/>
      <c r="HX74" s="34"/>
      <c r="HY74" s="34"/>
      <c r="HZ74" s="34"/>
      <c r="IA74" s="34"/>
      <c r="IB74" s="34"/>
      <c r="IC74" s="34"/>
      <c r="ID74" s="34"/>
      <c r="IE74" s="34"/>
      <c r="IF74" s="34"/>
      <c r="IG74" s="34"/>
      <c r="IH74" s="34"/>
      <c r="II74" s="34"/>
      <c r="IJ74" s="34"/>
      <c r="IK74" s="34"/>
      <c r="IL74" s="34"/>
      <c r="IM74" s="34"/>
      <c r="IN74" s="34"/>
      <c r="IO74" s="34"/>
      <c r="IP74" s="34"/>
      <c r="IQ74" s="34"/>
      <c r="IR74" s="34"/>
      <c r="IS74" s="34"/>
      <c r="IT74" s="34"/>
      <c r="IU74" s="34"/>
      <c r="IV74" s="34"/>
    </row>
    <row r="75" spans="2:3" ht="14.25">
      <c r="B75" s="1"/>
      <c r="C75" s="1"/>
    </row>
  </sheetData>
  <sheetProtection/>
  <mergeCells count="150">
    <mergeCell ref="D54:G55"/>
    <mergeCell ref="D56:G56"/>
    <mergeCell ref="D57:G57"/>
    <mergeCell ref="D58:G58"/>
    <mergeCell ref="D59:G59"/>
    <mergeCell ref="K48:N48"/>
    <mergeCell ref="H58:Q58"/>
    <mergeCell ref="H59:Q59"/>
    <mergeCell ref="H56:Q56"/>
    <mergeCell ref="H57:Q57"/>
    <mergeCell ref="Q42:Q44"/>
    <mergeCell ref="B45:B47"/>
    <mergeCell ref="D45:G47"/>
    <mergeCell ref="C45:C47"/>
    <mergeCell ref="H45:H47"/>
    <mergeCell ref="I45:I47"/>
    <mergeCell ref="J45:J47"/>
    <mergeCell ref="O45:O47"/>
    <mergeCell ref="P45:P47"/>
    <mergeCell ref="Q45:Q47"/>
    <mergeCell ref="D42:G44"/>
    <mergeCell ref="H42:H44"/>
    <mergeCell ref="I42:I44"/>
    <mergeCell ref="J42:J44"/>
    <mergeCell ref="O42:O44"/>
    <mergeCell ref="P42:P44"/>
    <mergeCell ref="Q36:Q38"/>
    <mergeCell ref="B39:B41"/>
    <mergeCell ref="C39:C41"/>
    <mergeCell ref="D39:G41"/>
    <mergeCell ref="H39:H41"/>
    <mergeCell ref="I39:I41"/>
    <mergeCell ref="J39:J41"/>
    <mergeCell ref="O39:O41"/>
    <mergeCell ref="P39:P41"/>
    <mergeCell ref="P33:P35"/>
    <mergeCell ref="Q33:Q35"/>
    <mergeCell ref="B36:B38"/>
    <mergeCell ref="C36:C38"/>
    <mergeCell ref="D36:G38"/>
    <mergeCell ref="H36:H38"/>
    <mergeCell ref="I36:I38"/>
    <mergeCell ref="J36:J38"/>
    <mergeCell ref="O36:O38"/>
    <mergeCell ref="P36:P38"/>
    <mergeCell ref="O30:O32"/>
    <mergeCell ref="P30:P32"/>
    <mergeCell ref="Q30:Q32"/>
    <mergeCell ref="B33:B35"/>
    <mergeCell ref="C33:C35"/>
    <mergeCell ref="D33:G35"/>
    <mergeCell ref="H33:H35"/>
    <mergeCell ref="I33:I35"/>
    <mergeCell ref="J33:J35"/>
    <mergeCell ref="O33:O35"/>
    <mergeCell ref="O27:O29"/>
    <mergeCell ref="P27:P29"/>
    <mergeCell ref="Q27:Q29"/>
    <mergeCell ref="Q9:Q11"/>
    <mergeCell ref="B30:B32"/>
    <mergeCell ref="C30:C32"/>
    <mergeCell ref="D30:G32"/>
    <mergeCell ref="H30:H32"/>
    <mergeCell ref="I30:I32"/>
    <mergeCell ref="J30:J32"/>
    <mergeCell ref="Q18:Q20"/>
    <mergeCell ref="D24:G26"/>
    <mergeCell ref="C24:C26"/>
    <mergeCell ref="B24:B26"/>
    <mergeCell ref="H24:H26"/>
    <mergeCell ref="I24:I26"/>
    <mergeCell ref="J24:J26"/>
    <mergeCell ref="O24:O26"/>
    <mergeCell ref="P24:P26"/>
    <mergeCell ref="Q24:Q26"/>
    <mergeCell ref="H18:H20"/>
    <mergeCell ref="I18:I20"/>
    <mergeCell ref="J18:J20"/>
    <mergeCell ref="O18:O20"/>
    <mergeCell ref="P18:P20"/>
    <mergeCell ref="B27:B29"/>
    <mergeCell ref="D27:G29"/>
    <mergeCell ref="C27:C29"/>
    <mergeCell ref="H27:H29"/>
    <mergeCell ref="I27:I29"/>
    <mergeCell ref="P12:P14"/>
    <mergeCell ref="Q12:Q14"/>
    <mergeCell ref="B15:B17"/>
    <mergeCell ref="C15:C17"/>
    <mergeCell ref="D15:G17"/>
    <mergeCell ref="I15:I17"/>
    <mergeCell ref="J15:J17"/>
    <mergeCell ref="H15:H17"/>
    <mergeCell ref="O15:O17"/>
    <mergeCell ref="J9:J11"/>
    <mergeCell ref="D9:G11"/>
    <mergeCell ref="B9:B11"/>
    <mergeCell ref="C9:C11"/>
    <mergeCell ref="O12:O14"/>
    <mergeCell ref="O9:O11"/>
    <mergeCell ref="H9:H11"/>
    <mergeCell ref="D64:G64"/>
    <mergeCell ref="B54:B55"/>
    <mergeCell ref="C54:C55"/>
    <mergeCell ref="B42:B44"/>
    <mergeCell ref="J21:J23"/>
    <mergeCell ref="I21:I23"/>
    <mergeCell ref="D21:G23"/>
    <mergeCell ref="C21:C23"/>
    <mergeCell ref="H64:I64"/>
    <mergeCell ref="J27:J29"/>
    <mergeCell ref="B65:C65"/>
    <mergeCell ref="D65:G65"/>
    <mergeCell ref="H65:I65"/>
    <mergeCell ref="B62:C62"/>
    <mergeCell ref="D62:G62"/>
    <mergeCell ref="H62:I62"/>
    <mergeCell ref="B63:C63"/>
    <mergeCell ref="D63:G63"/>
    <mergeCell ref="H63:I63"/>
    <mergeCell ref="B64:C64"/>
    <mergeCell ref="H54:Q55"/>
    <mergeCell ref="B48:G48"/>
    <mergeCell ref="Q39:Q41"/>
    <mergeCell ref="C42:C44"/>
    <mergeCell ref="B12:B14"/>
    <mergeCell ref="D12:G14"/>
    <mergeCell ref="C12:C14"/>
    <mergeCell ref="Q15:Q17"/>
    <mergeCell ref="P15:P17"/>
    <mergeCell ref="B18:B20"/>
    <mergeCell ref="C18:C20"/>
    <mergeCell ref="D18:G20"/>
    <mergeCell ref="H6:H8"/>
    <mergeCell ref="I6:I8"/>
    <mergeCell ref="J6:J8"/>
    <mergeCell ref="K6:N8"/>
    <mergeCell ref="I12:I14"/>
    <mergeCell ref="H12:H14"/>
    <mergeCell ref="J12:J14"/>
    <mergeCell ref="I9:I11"/>
    <mergeCell ref="B2:Q2"/>
    <mergeCell ref="N4:Q4"/>
    <mergeCell ref="B6:B8"/>
    <mergeCell ref="C6:C8"/>
    <mergeCell ref="D6:G8"/>
    <mergeCell ref="O6:O8"/>
    <mergeCell ref="P6:P8"/>
    <mergeCell ref="Q6:Q8"/>
    <mergeCell ref="B4:G4"/>
  </mergeCells>
  <dataValidations count="3">
    <dataValidation type="list" allowBlank="1" showInputMessage="1" showErrorMessage="1" sqref="C21">
      <formula1>$B$56:$B$60</formula1>
    </dataValidation>
    <dataValidation type="list" allowBlank="1" showInputMessage="1" showErrorMessage="1" sqref="C9 C12 C15 C18">
      <formula1>$B$60:$B$64</formula1>
    </dataValidation>
    <dataValidation type="list" allowBlank="1" showInputMessage="1" showErrorMessage="1" sqref="C24 C27 C30 C33 C36 C39 C42">
      <formula1>$B$50:$B$55</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39" r:id="rId3"/>
  <rowBreaks count="1" manualBreakCount="1">
    <brk id="52" max="255" man="1"/>
  </rowBreaks>
  <colBreaks count="1" manualBreakCount="1">
    <brk id="18" max="65535" man="1"/>
  </col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kaiji_kosaka</dc:creator>
  <cp:keywords/>
  <dc:description/>
  <cp:lastModifiedBy>鷲見 栄一</cp:lastModifiedBy>
  <cp:lastPrinted>2017-05-12T00:08:20Z</cp:lastPrinted>
  <dcterms:created xsi:type="dcterms:W3CDTF">2011-08-18T00:26:22Z</dcterms:created>
  <dcterms:modified xsi:type="dcterms:W3CDTF">2018-08-01T01:05:32Z</dcterms:modified>
  <cp:category/>
  <cp:version/>
  <cp:contentType/>
  <cp:contentStatus/>
</cp:coreProperties>
</file>